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0" windowWidth="2013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2">'Лист3'!$A$1:$G$92</definedName>
  </definedNames>
  <calcPr fullCalcOnLoad="1"/>
</workbook>
</file>

<file path=xl/sharedStrings.xml><?xml version="1.0" encoding="utf-8"?>
<sst xmlns="http://schemas.openxmlformats.org/spreadsheetml/2006/main" count="563" uniqueCount="393">
  <si>
    <t>У Ч Е Б Н Ы Й  П Л А Н</t>
  </si>
  <si>
    <t>Центра детского творчества Кировского района городского округа город Уфа</t>
  </si>
  <si>
    <t>№ п/п</t>
  </si>
  <si>
    <t>Профиль объединения</t>
  </si>
  <si>
    <t>Число занимающихся в группах</t>
  </si>
  <si>
    <t>В т.ч. распределение учебных групп по числу часов в неделю</t>
  </si>
  <si>
    <t>Итого часов занятий в неделю</t>
  </si>
  <si>
    <t>Место проведения</t>
  </si>
  <si>
    <t>Ф.И.О. педагога ДО</t>
  </si>
  <si>
    <t>1год</t>
  </si>
  <si>
    <t>2год</t>
  </si>
  <si>
    <t>3 год</t>
  </si>
  <si>
    <t>Сагитова Нафиса Габитовна</t>
  </si>
  <si>
    <t>Грызунова Светлана Геннадьевна</t>
  </si>
  <si>
    <t>Кобякова Надежда Семеновна</t>
  </si>
  <si>
    <t>Кузнецова Альбина Амировна</t>
  </si>
  <si>
    <t>Бикбулатова Марина Владимировна</t>
  </si>
  <si>
    <t>Итого</t>
  </si>
  <si>
    <t>Ханафина Альфия Газимовна</t>
  </si>
  <si>
    <t>ИТОГО:</t>
  </si>
  <si>
    <t>Культурологическое направление</t>
  </si>
  <si>
    <t>Антропова Лия Фнуновна</t>
  </si>
  <si>
    <t>Ахмадеева Гульнара Магарифовна</t>
  </si>
  <si>
    <t>инд</t>
  </si>
  <si>
    <t>Лицей №5</t>
  </si>
  <si>
    <t>Медведева Ирина Сергеевна</t>
  </si>
  <si>
    <t>Щука Оксана Ивановна</t>
  </si>
  <si>
    <t>Голуб Валерий Валерьевич</t>
  </si>
  <si>
    <t>Селезнева Марина Александровна</t>
  </si>
  <si>
    <t>Селезнев Евгений Александрович</t>
  </si>
  <si>
    <t>Кулешов Игорь Борисович</t>
  </si>
  <si>
    <t>Легкая атлетика</t>
  </si>
  <si>
    <t>Баскетбол</t>
  </si>
  <si>
    <t>Тарасов Арсений Викторович</t>
  </si>
  <si>
    <t>Фуст Алексей Юрьевич</t>
  </si>
  <si>
    <t>ИТОГО</t>
  </si>
  <si>
    <t>ВСЕГО</t>
  </si>
  <si>
    <t xml:space="preserve"> Пояснительная записка</t>
  </si>
  <si>
    <t>Средние и старшие дошкольники – 25%</t>
  </si>
  <si>
    <t>Младшие школьники – 41%</t>
  </si>
  <si>
    <t>Средние школьники – 21,3%</t>
  </si>
  <si>
    <t>Старшие школьники – 12,7%</t>
  </si>
  <si>
    <t>Фарвазова Динара Фанисовна</t>
  </si>
  <si>
    <t>Латыпова Альмира Минияровна</t>
  </si>
  <si>
    <t>Десяткина Галина Павловна</t>
  </si>
  <si>
    <t>Смирнова Лия Мунировна</t>
  </si>
  <si>
    <t>Абдеева Альфия Мансуровна</t>
  </si>
  <si>
    <t>Бабаева Ирина Евгеньевна</t>
  </si>
  <si>
    <t>Зуева  Ирина Ивановна</t>
  </si>
  <si>
    <t>Макаренко Елена Владимировна</t>
  </si>
  <si>
    <t>Батыршина Светлана Илдаровна</t>
  </si>
  <si>
    <t>Биккулов Рифат Зарифович</t>
  </si>
  <si>
    <t>Кол-во учебных групп</t>
  </si>
  <si>
    <t>Кол-во часов сводных занятий</t>
  </si>
  <si>
    <t>Художественно-эстетическое направление</t>
  </si>
  <si>
    <t xml:space="preserve">«Утверждаю»:         </t>
  </si>
  <si>
    <t>Кобец Полина Александровна</t>
  </si>
  <si>
    <t>Кагарманова Екатерина Фаритовна</t>
  </si>
  <si>
    <t>Низамутдиновна Разида Халидаровна</t>
  </si>
  <si>
    <t>Исламов Ринат Раисович</t>
  </si>
  <si>
    <t>Спортивно-техническое направление</t>
  </si>
  <si>
    <t>Харисов Ильнур Кадирович</t>
  </si>
  <si>
    <t>Федосеева Светлана Алексеевна</t>
  </si>
  <si>
    <t>В программе задействованы следующие объединения творческой направленности:</t>
  </si>
  <si>
    <t>* изобразительное искусство</t>
  </si>
  <si>
    <t xml:space="preserve">* танцевальное </t>
  </si>
  <si>
    <t>* вокальное</t>
  </si>
  <si>
    <t>* творческое развитие</t>
  </si>
  <si>
    <t>* развитие логики</t>
  </si>
  <si>
    <t xml:space="preserve">Ежегодно «Центр» принимает в свои объединения воспитанников в количестве от 2000 до 2050 человек, </t>
  </si>
  <si>
    <t>что по возрастным номинациям соответствует следующим показателям:</t>
  </si>
  <si>
    <t xml:space="preserve">Для среднего и старшего звеньев школьников в «Центре детского творчества» ведется предпрофильная и профориентационная работа. </t>
  </si>
  <si>
    <t xml:space="preserve">Здесь работают объединения следующей направленности: лепка, конструирование и моделирование одежды, изобразительной, вокальной, </t>
  </si>
  <si>
    <t>танцевальной, спортивной.</t>
  </si>
  <si>
    <t>Чувилин Александр Сергеевич</t>
  </si>
  <si>
    <t>Бадгутдинов Рим Фаритович</t>
  </si>
  <si>
    <t xml:space="preserve">Бикташева Райля Хамитовна </t>
  </si>
  <si>
    <t xml:space="preserve">Грызунова Светлана  Генадьевна </t>
  </si>
  <si>
    <t>Зуева Ирина Ивановна</t>
  </si>
  <si>
    <t>Канзафарова Гузель Маратовна</t>
  </si>
  <si>
    <t xml:space="preserve">Кобякова Надежда Семеновна </t>
  </si>
  <si>
    <t xml:space="preserve">Коновалова Анастасия Евгеньевна </t>
  </si>
  <si>
    <t>Корнеева Виктория Владимировна</t>
  </si>
  <si>
    <t>Меркурьева Альбина Прокоповна</t>
  </si>
  <si>
    <t xml:space="preserve">Нигматуллина Венера Рифкатовна </t>
  </si>
  <si>
    <t xml:space="preserve">Туйгильдина Альфия Зуфаровна </t>
  </si>
  <si>
    <t>Турица Анна Федоровна</t>
  </si>
  <si>
    <t>Фазылова Аниса Хамитовна</t>
  </si>
  <si>
    <t>Шайхетдинова Светлана Мустафиевна</t>
  </si>
  <si>
    <t>Вагапова Гузель Рамазановна</t>
  </si>
  <si>
    <t>Макаров Антон Томмасович</t>
  </si>
  <si>
    <t>Малков Сергей Александрович</t>
  </si>
  <si>
    <t>Сайфуллина Альфия Анваровна</t>
  </si>
  <si>
    <t>Храмова Диана Раисовна</t>
  </si>
  <si>
    <t>Шишкина Алина Владимировна</t>
  </si>
  <si>
    <t xml:space="preserve">Юсупова Гузель Азиповна </t>
  </si>
  <si>
    <t>Ярмухаметов Радик Ахметович</t>
  </si>
  <si>
    <t>КОМПЛЕКТОВАНИЕ</t>
  </si>
  <si>
    <t>сети творческих объединений</t>
  </si>
  <si>
    <t>№№</t>
  </si>
  <si>
    <t>Ф.И.О. педагога</t>
  </si>
  <si>
    <t>Наименование объединения</t>
  </si>
  <si>
    <t>Учебная нагрузка</t>
  </si>
  <si>
    <t>Кол-во групп</t>
  </si>
  <si>
    <t>Кол-во детей</t>
  </si>
  <si>
    <t>Художественно-эстетическое направление.</t>
  </si>
  <si>
    <t>Кузнецова А.А.</t>
  </si>
  <si>
    <t>Грызунова С.Г.</t>
  </si>
  <si>
    <t>Кобякова Н.С.</t>
  </si>
  <si>
    <t>Итого:</t>
  </si>
  <si>
    <t xml:space="preserve">                                                                                     </t>
  </si>
  <si>
    <t xml:space="preserve">         «Центр детского творчества» Кировского района городского округа город Уфа Республики Башкортостан осуществляет свою</t>
  </si>
  <si>
    <t xml:space="preserve"> деятельность по четырем направлениям: </t>
  </si>
  <si>
    <t>"Волшебная кисточка"</t>
  </si>
  <si>
    <t>Иванова Ирина Ивановна</t>
  </si>
  <si>
    <t>Киреев Арсен Рамилевич</t>
  </si>
  <si>
    <t>Золотые узоры</t>
  </si>
  <si>
    <t>Иванова И.И.</t>
  </si>
  <si>
    <t>Волшебная кисточка</t>
  </si>
  <si>
    <t>Пластелиновая ворона</t>
  </si>
  <si>
    <t>Волшебный войлок</t>
  </si>
  <si>
    <t>Муслимова Алина Альбертовна</t>
  </si>
  <si>
    <t>Салышев Ильдар Шайхайдарович</t>
  </si>
  <si>
    <t>Шахматы</t>
  </si>
  <si>
    <t>Ротару Я.В.</t>
  </si>
  <si>
    <t>Муслимова А.А.</t>
  </si>
  <si>
    <t>Хамитова Р.Ф.</t>
  </si>
  <si>
    <t>Футбол</t>
  </si>
  <si>
    <t>Гимназия №16</t>
  </si>
  <si>
    <t xml:space="preserve">   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</si>
  <si>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</si>
  <si>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</si>
  <si>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"Живопись + Графика = Жираф"</t>
  </si>
  <si>
    <t>"Многоцветие"</t>
  </si>
  <si>
    <t>"Нюанс"</t>
  </si>
  <si>
    <t>"Радуга красок"</t>
  </si>
  <si>
    <t>"Золотой завиток"</t>
  </si>
  <si>
    <t>"Малыши-карандаши"</t>
  </si>
  <si>
    <t>Ротару Яна Владиславовна</t>
  </si>
  <si>
    <t>Хамитова Резеда Фаратовна</t>
  </si>
  <si>
    <t>"Волшебный войлок"</t>
  </si>
  <si>
    <t>Шатунова  Оксана Александровна</t>
  </si>
  <si>
    <t>"Золотые узоры"</t>
  </si>
  <si>
    <t>ЦДТ "Сулпан"</t>
  </si>
  <si>
    <t>Гимназия №158</t>
  </si>
  <si>
    <t>"Логика"</t>
  </si>
  <si>
    <t>"Стиль"</t>
  </si>
  <si>
    <t>"Фото страна"</t>
  </si>
  <si>
    <t>Гиназия №16</t>
  </si>
  <si>
    <t>ЦДТ "Сулпан", Гимназия №16</t>
  </si>
  <si>
    <t>"Домисолька"</t>
  </si>
  <si>
    <t>"Танцуем вместе"</t>
  </si>
  <si>
    <t>Бикташева Раиля Хамитовна</t>
  </si>
  <si>
    <t>Коновалова Анастасия Евгеньевна</t>
  </si>
  <si>
    <t>Кувшинчикова Юлия Сергеевна</t>
  </si>
  <si>
    <t>Лобанова Нина Геннадьевна</t>
  </si>
  <si>
    <t>Прасолов Василий Николаевич</t>
  </si>
  <si>
    <t>Сиразетдинова Римма Фаатовна</t>
  </si>
  <si>
    <t>Юсупова Гузель Азиповна</t>
  </si>
  <si>
    <t>"Юные пианисты"</t>
  </si>
  <si>
    <t>"Музыкальные узоры"</t>
  </si>
  <si>
    <t>"ДАР-дыхание артикуляция резонанс"</t>
  </si>
  <si>
    <t>"Улыбка"</t>
  </si>
  <si>
    <t>"Вокально-инструментальный ансамбль"</t>
  </si>
  <si>
    <t>"Планета детства"</t>
  </si>
  <si>
    <t>Русская лапта</t>
  </si>
  <si>
    <t>легкая атлетика (спринт)</t>
  </si>
  <si>
    <t>Киреева Гульнара Назифовна</t>
  </si>
  <si>
    <t>Сайфуллин Марат Мавлеевич</t>
  </si>
  <si>
    <t>Английский язык</t>
  </si>
  <si>
    <t>Иванова И. И.</t>
  </si>
  <si>
    <t>Многоцветье</t>
  </si>
  <si>
    <t>Нюанс</t>
  </si>
  <si>
    <t>Неиссекаемый родник творчества</t>
  </si>
  <si>
    <t>Радуга красок</t>
  </si>
  <si>
    <t>Кузнецова А.А</t>
  </si>
  <si>
    <t>Золотой завиток</t>
  </si>
  <si>
    <t>Малыши-карандаши</t>
  </si>
  <si>
    <t>Волшебная керамика</t>
  </si>
  <si>
    <t>Мир профессий</t>
  </si>
  <si>
    <t>Калимуллина Гульназира Махмутьяновна</t>
  </si>
  <si>
    <t>РХГИ</t>
  </si>
  <si>
    <t>Коллектив современного и эстрадного танца "Апгрейд"</t>
  </si>
  <si>
    <t>Гимназия №19</t>
  </si>
  <si>
    <t>Концертмейстер</t>
  </si>
  <si>
    <t>Сабитов Артур Самматович</t>
  </si>
  <si>
    <t>Аккомпаниатор</t>
  </si>
  <si>
    <t>Гитара</t>
  </si>
  <si>
    <t>"Логика для школьников"</t>
  </si>
  <si>
    <t>Шатунова О. А.</t>
  </si>
  <si>
    <t>Игликова А.И.</t>
  </si>
  <si>
    <t>Сказания и предания родного края</t>
  </si>
  <si>
    <t>Гимназия 158</t>
  </si>
  <si>
    <t xml:space="preserve">В ЦДТ работает ряд объединений по раннему творческому обучению детей среднего и старшего дошкольного возраста (6-7 лет)  по следующим направлениям. </t>
  </si>
  <si>
    <t xml:space="preserve">городского округа   город Уфа   РБ       </t>
  </si>
  <si>
    <t>Шангареев Тагир Адипович</t>
  </si>
  <si>
    <t>Интернат №13</t>
  </si>
  <si>
    <t>*</t>
  </si>
  <si>
    <t>Мини-футбол</t>
  </si>
  <si>
    <t>Тулубаев Алик Сафаргалеевич</t>
  </si>
  <si>
    <t>Доломатов Николай Михайлович</t>
  </si>
  <si>
    <t>Гимназия №3</t>
  </si>
  <si>
    <t>Валеев  Ильнур Ильдарович</t>
  </si>
  <si>
    <t>Хамитова Светлана Раисовна</t>
  </si>
  <si>
    <t>Фольклор (на башкирском языке)</t>
  </si>
  <si>
    <t>Тимирова Ангелина Сергеевна</t>
  </si>
  <si>
    <t>"Умелец"</t>
  </si>
  <si>
    <t>Гимназия    № 158</t>
  </si>
  <si>
    <t>Лыжные гонки</t>
  </si>
  <si>
    <t>ЦДТ "Сулпан"  Амантая 1</t>
  </si>
  <si>
    <t>ЦДТ "Сулпан" Амантая 1</t>
  </si>
  <si>
    <t>Тимирова А. С.</t>
  </si>
  <si>
    <t>Шигигалин Ю. Н.</t>
  </si>
  <si>
    <t>Гимназия 16</t>
  </si>
  <si>
    <t>* развитие речи</t>
  </si>
  <si>
    <t xml:space="preserve"> </t>
  </si>
  <si>
    <t>Яковлева К.С.</t>
  </si>
  <si>
    <t>Кем быть?</t>
  </si>
  <si>
    <t xml:space="preserve">Директор </t>
  </si>
  <si>
    <t xml:space="preserve">    </t>
  </si>
  <si>
    <t>"Веселый английский"</t>
  </si>
  <si>
    <t xml:space="preserve">Согласно штатному расписанию имеет 45,5 педагогических ставок в  объеме 819 часов педагогической работы. </t>
  </si>
  <si>
    <t>Шагигалин  Юлдаш Нурфаизович</t>
  </si>
  <si>
    <t xml:space="preserve">"Волшебная керамика" </t>
  </si>
  <si>
    <t>Волшебный вилинг</t>
  </si>
  <si>
    <t>Школа №19</t>
  </si>
  <si>
    <t>Школа №119</t>
  </si>
  <si>
    <t>Школа №18</t>
  </si>
  <si>
    <t>Школа 18</t>
  </si>
  <si>
    <t>Школа 19</t>
  </si>
  <si>
    <t xml:space="preserve">ЦДТ "Сулпан", </t>
  </si>
  <si>
    <t>Гимназия №11</t>
  </si>
  <si>
    <t>Гмназия №3</t>
  </si>
  <si>
    <t xml:space="preserve">Директор МБОУ ДО "ЦДТ "Сулпан"       </t>
  </si>
  <si>
    <t>"Историческая реконструкция"</t>
  </si>
  <si>
    <t xml:space="preserve"> Усманов Эрик Маратович</t>
  </si>
  <si>
    <t>Кадыров Фанир Мунирович</t>
  </si>
  <si>
    <t>Резьба по дереву</t>
  </si>
  <si>
    <t>Эстрадные танцы</t>
  </si>
  <si>
    <t>Кадыров Ф.М.</t>
  </si>
  <si>
    <t>Центра детского творчества  "Сулпан" городского округа г.Уфа</t>
  </si>
  <si>
    <t>____________ Л.А.Салахова</t>
  </si>
  <si>
    <t>Полимерная глина</t>
  </si>
  <si>
    <t>Зырянова Ольга Борисовна</t>
  </si>
  <si>
    <t>Вокал</t>
  </si>
  <si>
    <t>Мухлисов Марат Хадиуллович</t>
  </si>
  <si>
    <t>Кашкарова Шаура Ураловна</t>
  </si>
  <si>
    <t>Каратэ</t>
  </si>
  <si>
    <t>Мимхайлов Андрей Евгеньевич</t>
  </si>
  <si>
    <t>Социально -педагогическое направление</t>
  </si>
  <si>
    <t>Вокал на башкирском</t>
  </si>
  <si>
    <t>"Перспектива"</t>
  </si>
  <si>
    <t>"Родник творчества"</t>
  </si>
  <si>
    <t>"Пластилиновая ворона"</t>
  </si>
  <si>
    <t>"Волшебная глина"</t>
  </si>
  <si>
    <t>"Радужный мир"</t>
  </si>
  <si>
    <t>"Волшебный квилинг"</t>
  </si>
  <si>
    <t>"Арт"</t>
  </si>
  <si>
    <t>Малкова Асия Равилевна</t>
  </si>
  <si>
    <t>Ибрагимова Лия Ранифовна</t>
  </si>
  <si>
    <t>Юный блогер</t>
  </si>
  <si>
    <t>Мукминов Урал Фергатович</t>
  </si>
  <si>
    <t>Юноармеец</t>
  </si>
  <si>
    <t>Лукманов Альберт Раисович</t>
  </si>
  <si>
    <t>Каримова Расима Раухатовна</t>
  </si>
  <si>
    <t>Эстрадные танцы "Танцевальная мозаика"</t>
  </si>
  <si>
    <t>Эстрадные танцы "Держи ритм"</t>
  </si>
  <si>
    <t>Климина Александра Вадимовна</t>
  </si>
  <si>
    <t>Айбатова Эльвира Хайдаровна</t>
  </si>
  <si>
    <t>Кадырбердина Гульназ Салимяновна</t>
  </si>
  <si>
    <t>Шашки</t>
  </si>
  <si>
    <t>Мельников Александр Павлович</t>
  </si>
  <si>
    <t>Мухаметдьянова Марфуга Шакировна</t>
  </si>
  <si>
    <t>Экономика детям</t>
  </si>
  <si>
    <t>Школа 14</t>
  </si>
  <si>
    <t>* художественно-эстетическое - 21 объединение</t>
  </si>
  <si>
    <t>* культурологическое - 19 объединений</t>
  </si>
  <si>
    <r>
      <rPr>
        <sz val="9"/>
        <rFont val="Times New Roman"/>
        <family val="1"/>
      </rPr>
      <t>*</t>
    </r>
    <r>
      <rPr>
        <sz val="12"/>
        <rFont val="Times New Roman"/>
        <family val="1"/>
      </rPr>
      <t xml:space="preserve"> спортивно-техническое - 12 объединение</t>
    </r>
  </si>
  <si>
    <t xml:space="preserve">                                                            </t>
  </si>
  <si>
    <t xml:space="preserve">                                              Директор                                                               Л.А.Салахова</t>
  </si>
  <si>
    <t>к учебному плану "Центра детского творчества "Сулпан" городского округа город Уфа</t>
  </si>
  <si>
    <t>Республики Башкортостан на 2018– 2019 уч. год</t>
  </si>
  <si>
    <t>ЦДТ "Сулпан" школа №9</t>
  </si>
  <si>
    <t xml:space="preserve"> ЦДТ "Сулпан"</t>
  </si>
  <si>
    <t xml:space="preserve"> ЦДТ "Сулпан" Амантая 1 Кувыкина 25</t>
  </si>
  <si>
    <t>ЦДТ "Сулпан" Амантая 1, Гимназия №158</t>
  </si>
  <si>
    <t>Сафин Фанис Фанилевич</t>
  </si>
  <si>
    <t>"Живопись+графика"Жираф"</t>
  </si>
  <si>
    <t>ЦДТ "Сулпан" Кувыкина 25</t>
  </si>
  <si>
    <t>Лицей    №160</t>
  </si>
  <si>
    <t>Перспектива</t>
  </si>
  <si>
    <t>Школа   №119</t>
  </si>
  <si>
    <t xml:space="preserve">Малкова А. Р . </t>
  </si>
  <si>
    <t xml:space="preserve">ЦДТ "Сулпан"  Кувыкина 25 </t>
  </si>
  <si>
    <t>Школа №9</t>
  </si>
  <si>
    <t>Волшебная глина</t>
  </si>
  <si>
    <t>Радужный мир</t>
  </si>
  <si>
    <t>Лицей   №160</t>
  </si>
  <si>
    <t xml:space="preserve">Арт </t>
  </si>
  <si>
    <t>"В мире математики"</t>
  </si>
  <si>
    <t>Абдеева А.М.</t>
  </si>
  <si>
    <t>Логика</t>
  </si>
  <si>
    <t>Логика для школьников</t>
  </si>
  <si>
    <t>Ибрагимова Л.Р.</t>
  </si>
  <si>
    <t>Веселый английский</t>
  </si>
  <si>
    <t>ЦДТ "Сулпан"  Кувыкина 25</t>
  </si>
  <si>
    <t>Десяткина Г.П.</t>
  </si>
  <si>
    <t>ЦДТ "Сулпан"Кувыкина 25</t>
  </si>
  <si>
    <t>Зуева И.И.</t>
  </si>
  <si>
    <t>Фото-страна</t>
  </si>
  <si>
    <t>Зырянова О.Б.</t>
  </si>
  <si>
    <t>Калимуллина Г.М.</t>
  </si>
  <si>
    <t>Кашкарова  Ш.У.</t>
  </si>
  <si>
    <t>Лукманов А.Р.</t>
  </si>
  <si>
    <t>Мукминов У.Ф.</t>
  </si>
  <si>
    <t>Мухлисов М.Х.</t>
  </si>
  <si>
    <t>Театр детям "Зазеркалье"</t>
  </si>
  <si>
    <t>Мухаметдьянова М.Ш.</t>
  </si>
  <si>
    <t>Школа №14</t>
  </si>
  <si>
    <t>Усманов Э.М.</t>
  </si>
  <si>
    <t>Историческая реконструкция</t>
  </si>
  <si>
    <t>Хамитова С.Р.</t>
  </si>
  <si>
    <t>Фольклор на башкирском языке</t>
  </si>
  <si>
    <t>Социально-педагогическое направление.</t>
  </si>
  <si>
    <t>Сафин Ф.Ф.</t>
  </si>
  <si>
    <t>В мире математики</t>
  </si>
  <si>
    <t>Антропова Л.Ф.</t>
  </si>
  <si>
    <t>До-ми-соль-ка</t>
  </si>
  <si>
    <t>Ахмадеева Г.М.</t>
  </si>
  <si>
    <t>Танцуем вместе</t>
  </si>
  <si>
    <t>Айбатова Э.Х.</t>
  </si>
  <si>
    <t>Эстрадные танцы " Танцевальная мозаика"</t>
  </si>
  <si>
    <t xml:space="preserve">ЦДТ "Сулпан" Кувыкина 25 </t>
  </si>
  <si>
    <t>Байтимеров А.А.</t>
  </si>
  <si>
    <t>ВИА кураистов</t>
  </si>
  <si>
    <t>Интернат 13</t>
  </si>
  <si>
    <t>Бикташева Р.Х.</t>
  </si>
  <si>
    <t>«Музыкальная капель» (инд занятия)</t>
  </si>
  <si>
    <t>Каримова Р.Р.</t>
  </si>
  <si>
    <t xml:space="preserve">Вокал </t>
  </si>
  <si>
    <t>Кадырбердина Г.С.</t>
  </si>
  <si>
    <t>Вокал на башкирском "Жемчужины"</t>
  </si>
  <si>
    <t>ЦДТ "Сулпан" Амантая 1 Гимназия №158</t>
  </si>
  <si>
    <t>Коновалова А.Е</t>
  </si>
  <si>
    <t>ДАР-дыхание, артикуляция, резонанс</t>
  </si>
  <si>
    <t>Кувшинчикова Ю.С.</t>
  </si>
  <si>
    <t>СОШ №19</t>
  </si>
  <si>
    <t>Климина А. В.</t>
  </si>
  <si>
    <t>Гимназия  №16</t>
  </si>
  <si>
    <t>Лобанова Н.С.</t>
  </si>
  <si>
    <t>Малков С.А.</t>
  </si>
  <si>
    <t>Прасолов В.Н</t>
  </si>
  <si>
    <t>Игра на баяне (индиидуальные занятия)</t>
  </si>
  <si>
    <t>Сиразетдинова Р.Ф.</t>
  </si>
  <si>
    <t>"Юные пианисты"(индивидуальные занятия)</t>
  </si>
  <si>
    <t>Тулубаев А.С.</t>
  </si>
  <si>
    <t>Юсупова Г.А.</t>
  </si>
  <si>
    <t>Планета детства</t>
  </si>
  <si>
    <t>Сайфуллина А.А.</t>
  </si>
  <si>
    <t>Бадгутдинов Р.Ф.</t>
  </si>
  <si>
    <t>Щкола №9</t>
  </si>
  <si>
    <t>Михайлов А.А.</t>
  </si>
  <si>
    <t>Мельников А.П.</t>
  </si>
  <si>
    <t>Киреев А.Р</t>
  </si>
  <si>
    <t>Киреева Г.Н</t>
  </si>
  <si>
    <t>Легкая атлетика (спринт)</t>
  </si>
  <si>
    <t>Сайфуллин М.М.</t>
  </si>
  <si>
    <t>футбол</t>
  </si>
  <si>
    <t>СалышевИ.Ш.</t>
  </si>
  <si>
    <t>лыжные гонки</t>
  </si>
  <si>
    <t>Тарасов А.В</t>
  </si>
  <si>
    <t>баскетбол</t>
  </si>
  <si>
    <t>Доломатов Н.М.</t>
  </si>
  <si>
    <t>Сабитова Д.М.</t>
  </si>
  <si>
    <t>Спорт для инвалидов</t>
  </si>
  <si>
    <t>Валеева И.И.</t>
  </si>
  <si>
    <t>Шангареев Т.А.</t>
  </si>
  <si>
    <t>Школа №11</t>
  </si>
  <si>
    <t xml:space="preserve">Итого </t>
  </si>
  <si>
    <t>Л.А. Салахова</t>
  </si>
  <si>
    <t>на 2018 – 2019 учебный год.</t>
  </si>
  <si>
    <t>Лицей 153</t>
  </si>
  <si>
    <t>* социально-педагогическое - 17 объединений</t>
  </si>
  <si>
    <t xml:space="preserve"> 59 педагогических сотрудников работают по 64 модифицированным программам</t>
  </si>
  <si>
    <t xml:space="preserve">(на 1 февраля 2019 г.) </t>
  </si>
  <si>
    <t xml:space="preserve">На 01.02.19 г. штаты укомплектованы в количестве 43,4 ставки  в объеме 782 часов педагогической работы. </t>
  </si>
  <si>
    <t>Вакансии на 01.02.19 г составляют 2,1 ставки на  37  часов пед. работы, 2,2 ст методиста</t>
  </si>
  <si>
    <t>на 01.04.2019 г.(2018-2019 уч. год)</t>
  </si>
  <si>
    <t>Плеханова Ксения Вячеславовна</t>
  </si>
  <si>
    <t xml:space="preserve">ЦДТ "Сулпан"   Амантая 1,  </t>
  </si>
  <si>
    <t>ЦДТ"Сулпан" лицей</t>
  </si>
  <si>
    <t>ЦДТ "Сулпан", Амантая 1</t>
  </si>
  <si>
    <t xml:space="preserve">Школа №9 ЦДТ "Сулпан"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</si>
</sst>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&quot;р.&quot;_-;\-* #,##0.000&quot;р.&quot;_-;_-* &quot;-&quot;??&quot;р.&quot;_-;_-@_-"/>
    <numFmt numFmtId="188" formatCode="_-* #,##0.0000&quot;р.&quot;_-;\-* #,##0.0000&quot;р.&quot;_-;_-* &quot;-&quot;??&quot;р.&quot;_-;_-@_-"/>
    <numFmt numFmtId="189" formatCode="_-* #,##0.00000&quot;р.&quot;_-;\-* #,##0.00000&quot;р.&quot;_-;_-* &quot;-&quot;??&quot;р.&quot;_-;_-@_-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1"/>
      <name val="Arial Narrow"/>
      <family val="2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indent="7"/>
    </xf>
    <xf numFmtId="0" fontId="2" fillId="0" borderId="19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9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86" fontId="1" fillId="33" borderId="13" xfId="60" applyNumberFormat="1" applyFont="1" applyFill="1" applyBorder="1" applyAlignment="1">
      <alignment horizontal="left" vertical="top" wrapText="1"/>
    </xf>
    <xf numFmtId="186" fontId="1" fillId="33" borderId="14" xfId="60" applyNumberFormat="1" applyFont="1" applyFill="1" applyBorder="1" applyAlignment="1">
      <alignment horizontal="left" vertical="top" wrapText="1"/>
    </xf>
    <xf numFmtId="186" fontId="1" fillId="33" borderId="15" xfId="60" applyNumberFormat="1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186" fontId="1" fillId="33" borderId="13" xfId="60" applyNumberFormat="1" applyFont="1" applyFill="1" applyBorder="1" applyAlignment="1">
      <alignment horizontal="center" vertical="top" wrapText="1"/>
    </xf>
    <xf numFmtId="186" fontId="1" fillId="33" borderId="14" xfId="60" applyNumberFormat="1" applyFont="1" applyFill="1" applyBorder="1" applyAlignment="1">
      <alignment horizontal="center" vertical="top" wrapText="1"/>
    </xf>
    <xf numFmtId="186" fontId="1" fillId="33" borderId="15" xfId="6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71"/>
  <sheetViews>
    <sheetView tabSelected="1" zoomScale="88" zoomScaleNormal="88" zoomScaleSheetLayoutView="96" workbookViewId="0" topLeftCell="A185">
      <selection activeCell="O196" sqref="O196"/>
    </sheetView>
  </sheetViews>
  <sheetFormatPr defaultColWidth="9.00390625" defaultRowHeight="12.75"/>
  <cols>
    <col min="1" max="1" width="5.375" style="1" customWidth="1"/>
    <col min="2" max="2" width="25.00390625" style="1" customWidth="1"/>
    <col min="3" max="3" width="18.25390625" style="2" customWidth="1"/>
    <col min="4" max="4" width="10.00390625" style="2" customWidth="1"/>
    <col min="5" max="5" width="8.375" style="2" bestFit="1" customWidth="1"/>
    <col min="6" max="6" width="8.25390625" style="2" customWidth="1"/>
    <col min="7" max="7" width="6.00390625" style="2" customWidth="1"/>
    <col min="8" max="8" width="10.00390625" style="2" customWidth="1"/>
    <col min="9" max="9" width="17.25390625" style="2" customWidth="1"/>
    <col min="10" max="10" width="10.00390625" style="2" customWidth="1"/>
    <col min="11" max="11" width="13.00390625" style="1" customWidth="1"/>
    <col min="12" max="12" width="24.875" style="1" customWidth="1"/>
  </cols>
  <sheetData>
    <row r="1" spans="1:231" ht="15.75">
      <c r="A1" s="1" t="s">
        <v>129</v>
      </c>
      <c r="J1" s="91" t="s">
        <v>55</v>
      </c>
      <c r="K1" s="91"/>
      <c r="L1" s="91"/>
      <c r="HW1">
        <f>SUM(Лист1!D251)</f>
        <v>0</v>
      </c>
    </row>
    <row r="2" spans="1:12" ht="15.75">
      <c r="A2" s="1" t="s">
        <v>129</v>
      </c>
      <c r="J2" s="15" t="s">
        <v>233</v>
      </c>
      <c r="K2" s="15"/>
      <c r="L2" s="15"/>
    </row>
    <row r="3" spans="1:11" ht="15.75">
      <c r="A3" s="1" t="s">
        <v>130</v>
      </c>
      <c r="J3" s="17" t="s">
        <v>194</v>
      </c>
      <c r="K3" s="17"/>
    </row>
    <row r="4" spans="1:12" ht="15.75">
      <c r="A4" s="1" t="s">
        <v>131</v>
      </c>
      <c r="J4" s="91" t="s">
        <v>241</v>
      </c>
      <c r="K4" s="91"/>
      <c r="L4" s="91"/>
    </row>
    <row r="5" spans="1:12" ht="15.7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5.75">
      <c r="A6" s="92" t="s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6.5" thickBot="1">
      <c r="A7" s="95" t="s">
        <v>387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81.75" customHeight="1" thickBot="1">
      <c r="A8" s="73" t="s">
        <v>2</v>
      </c>
      <c r="B8" s="73" t="s">
        <v>3</v>
      </c>
      <c r="C8" s="73" t="s">
        <v>4</v>
      </c>
      <c r="D8" s="73" t="s">
        <v>52</v>
      </c>
      <c r="E8" s="83" t="s">
        <v>5</v>
      </c>
      <c r="F8" s="85"/>
      <c r="G8" s="84"/>
      <c r="H8" s="73" t="s">
        <v>53</v>
      </c>
      <c r="I8" s="73" t="s">
        <v>215</v>
      </c>
      <c r="J8" s="73" t="s">
        <v>6</v>
      </c>
      <c r="K8" s="73" t="s">
        <v>7</v>
      </c>
      <c r="L8" s="73" t="s">
        <v>8</v>
      </c>
    </row>
    <row r="9" spans="1:12" ht="16.5" thickBot="1">
      <c r="A9" s="74"/>
      <c r="B9" s="74"/>
      <c r="C9" s="74"/>
      <c r="D9" s="74"/>
      <c r="E9" s="7" t="s">
        <v>9</v>
      </c>
      <c r="F9" s="7" t="s">
        <v>10</v>
      </c>
      <c r="G9" s="7" t="s">
        <v>11</v>
      </c>
      <c r="H9" s="74"/>
      <c r="I9" s="74"/>
      <c r="J9" s="74"/>
      <c r="K9" s="74"/>
      <c r="L9" s="74"/>
    </row>
    <row r="10" spans="1:12" ht="16.5" thickBot="1">
      <c r="A10" s="16">
        <v>1</v>
      </c>
      <c r="B10" s="10">
        <v>2</v>
      </c>
      <c r="C10" s="11">
        <v>3</v>
      </c>
      <c r="D10" s="16">
        <v>4</v>
      </c>
      <c r="E10" s="16">
        <v>5</v>
      </c>
      <c r="F10" s="12">
        <v>6</v>
      </c>
      <c r="G10" s="12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5.75" customHeight="1" thickBot="1">
      <c r="A11" s="83" t="s">
        <v>54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4"/>
    </row>
    <row r="12" spans="1:12" ht="15.75" customHeight="1">
      <c r="A12" s="68">
        <v>1</v>
      </c>
      <c r="B12" s="73" t="s">
        <v>132</v>
      </c>
      <c r="C12" s="37">
        <v>12</v>
      </c>
      <c r="D12" s="73">
        <v>7</v>
      </c>
      <c r="E12" s="73">
        <v>12</v>
      </c>
      <c r="F12" s="73">
        <v>8</v>
      </c>
      <c r="G12" s="73">
        <v>12</v>
      </c>
      <c r="H12" s="73"/>
      <c r="I12" s="73"/>
      <c r="J12" s="73">
        <v>32</v>
      </c>
      <c r="K12" s="73" t="s">
        <v>143</v>
      </c>
      <c r="L12" s="73" t="s">
        <v>13</v>
      </c>
    </row>
    <row r="13" spans="1:12" ht="15.75">
      <c r="A13" s="70"/>
      <c r="B13" s="82"/>
      <c r="C13" s="38">
        <v>10</v>
      </c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.75">
      <c r="A14" s="70"/>
      <c r="B14" s="82"/>
      <c r="C14" s="38">
        <v>12</v>
      </c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5.75">
      <c r="A15" s="70"/>
      <c r="B15" s="82"/>
      <c r="C15" s="38">
        <v>10</v>
      </c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5.75">
      <c r="A16" s="70"/>
      <c r="B16" s="82"/>
      <c r="C16" s="38">
        <v>12</v>
      </c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5.75">
      <c r="A17" s="70"/>
      <c r="B17" s="82"/>
      <c r="C17" s="38">
        <v>12</v>
      </c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8" customHeight="1" thickBot="1">
      <c r="A18" s="69"/>
      <c r="B18" s="74"/>
      <c r="C18" s="39">
        <v>12</v>
      </c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15.75" customHeight="1">
      <c r="A19" s="68">
        <v>2</v>
      </c>
      <c r="B19" s="73" t="s">
        <v>113</v>
      </c>
      <c r="C19" s="41">
        <v>12</v>
      </c>
      <c r="D19" s="73">
        <v>6</v>
      </c>
      <c r="E19" s="73">
        <v>8</v>
      </c>
      <c r="F19" s="73">
        <v>12</v>
      </c>
      <c r="G19" s="73">
        <v>4</v>
      </c>
      <c r="H19" s="73"/>
      <c r="I19" s="73"/>
      <c r="J19" s="73">
        <v>24</v>
      </c>
      <c r="K19" s="73" t="s">
        <v>389</v>
      </c>
      <c r="L19" s="73" t="s">
        <v>114</v>
      </c>
    </row>
    <row r="20" spans="1:12" ht="15.75" customHeight="1">
      <c r="A20" s="70"/>
      <c r="B20" s="82"/>
      <c r="C20" s="42">
        <v>12</v>
      </c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5.75" customHeight="1">
      <c r="A21" s="70"/>
      <c r="B21" s="82"/>
      <c r="C21" s="42">
        <v>15</v>
      </c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5.75" customHeight="1">
      <c r="A22" s="70"/>
      <c r="B22" s="82"/>
      <c r="C22" s="42">
        <v>12</v>
      </c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5.75" customHeight="1">
      <c r="A23" s="70"/>
      <c r="B23" s="82"/>
      <c r="C23" s="42">
        <v>10</v>
      </c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6.5" thickBot="1">
      <c r="A24" s="69"/>
      <c r="B24" s="74"/>
      <c r="C24" s="43">
        <v>15</v>
      </c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48" thickBot="1">
      <c r="A25" s="8">
        <v>3</v>
      </c>
      <c r="B25" s="38" t="s">
        <v>251</v>
      </c>
      <c r="C25" s="25">
        <v>15</v>
      </c>
      <c r="D25" s="38">
        <v>1</v>
      </c>
      <c r="E25" s="38">
        <v>4</v>
      </c>
      <c r="F25" s="38">
        <v>0</v>
      </c>
      <c r="G25" s="38">
        <v>0</v>
      </c>
      <c r="H25" s="38"/>
      <c r="I25" s="38"/>
      <c r="J25" s="38">
        <v>4</v>
      </c>
      <c r="K25" s="38" t="s">
        <v>210</v>
      </c>
      <c r="L25" s="38" t="s">
        <v>114</v>
      </c>
    </row>
    <row r="26" spans="1:12" ht="45.75" customHeight="1" thickBot="1">
      <c r="A26" s="7">
        <v>4</v>
      </c>
      <c r="B26" s="37" t="s">
        <v>133</v>
      </c>
      <c r="C26" s="42">
        <v>12</v>
      </c>
      <c r="D26" s="37">
        <v>1</v>
      </c>
      <c r="E26" s="37">
        <v>2</v>
      </c>
      <c r="F26" s="37">
        <v>0</v>
      </c>
      <c r="G26" s="37">
        <v>0</v>
      </c>
      <c r="H26" s="37"/>
      <c r="I26" s="37"/>
      <c r="J26" s="37">
        <v>2</v>
      </c>
      <c r="K26" s="37" t="s">
        <v>210</v>
      </c>
      <c r="L26" s="37" t="s">
        <v>114</v>
      </c>
    </row>
    <row r="27" spans="1:12" ht="15.75" customHeight="1">
      <c r="A27" s="77">
        <v>5</v>
      </c>
      <c r="B27" s="73" t="s">
        <v>134</v>
      </c>
      <c r="C27" s="41">
        <v>12</v>
      </c>
      <c r="D27" s="73">
        <v>4</v>
      </c>
      <c r="E27" s="73">
        <v>16</v>
      </c>
      <c r="F27" s="73">
        <v>0</v>
      </c>
      <c r="G27" s="73">
        <v>0</v>
      </c>
      <c r="H27" s="73"/>
      <c r="I27" s="73"/>
      <c r="J27" s="73">
        <v>16</v>
      </c>
      <c r="K27" s="73" t="s">
        <v>143</v>
      </c>
      <c r="L27" s="73" t="s">
        <v>14</v>
      </c>
    </row>
    <row r="28" spans="1:12" ht="15.75" customHeight="1">
      <c r="A28" s="94"/>
      <c r="B28" s="82"/>
      <c r="C28" s="42">
        <v>12</v>
      </c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5.75" customHeight="1">
      <c r="A29" s="94"/>
      <c r="B29" s="82"/>
      <c r="C29" s="42">
        <v>12</v>
      </c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6.5" thickBot="1">
      <c r="A30" s="78"/>
      <c r="B30" s="74"/>
      <c r="C30" s="42">
        <v>12</v>
      </c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38.25" customHeight="1" thickBot="1">
      <c r="A31" s="7">
        <v>6</v>
      </c>
      <c r="B31" s="37" t="s">
        <v>252</v>
      </c>
      <c r="C31" s="41">
        <v>15</v>
      </c>
      <c r="D31" s="37">
        <v>1</v>
      </c>
      <c r="E31" s="37">
        <v>4</v>
      </c>
      <c r="F31" s="37">
        <v>0</v>
      </c>
      <c r="G31" s="37">
        <v>0</v>
      </c>
      <c r="H31" s="37"/>
      <c r="I31" s="37"/>
      <c r="J31" s="37">
        <v>4</v>
      </c>
      <c r="K31" s="37" t="s">
        <v>226</v>
      </c>
      <c r="L31" s="37" t="s">
        <v>14</v>
      </c>
    </row>
    <row r="32" spans="1:12" ht="15.75" customHeight="1">
      <c r="A32" s="68">
        <v>7</v>
      </c>
      <c r="B32" s="73" t="s">
        <v>135</v>
      </c>
      <c r="C32" s="37">
        <v>12</v>
      </c>
      <c r="D32" s="73">
        <v>4</v>
      </c>
      <c r="E32" s="73">
        <v>8</v>
      </c>
      <c r="F32" s="73">
        <v>0</v>
      </c>
      <c r="G32" s="73">
        <v>0</v>
      </c>
      <c r="H32" s="73"/>
      <c r="I32" s="73"/>
      <c r="J32" s="73">
        <v>8</v>
      </c>
      <c r="K32" s="73" t="s">
        <v>143</v>
      </c>
      <c r="L32" s="73" t="s">
        <v>14</v>
      </c>
    </row>
    <row r="33" spans="1:12" ht="16.5" customHeight="1">
      <c r="A33" s="70"/>
      <c r="B33" s="82"/>
      <c r="C33" s="38">
        <v>12</v>
      </c>
      <c r="D33" s="82"/>
      <c r="E33" s="82"/>
      <c r="F33" s="82"/>
      <c r="G33" s="82"/>
      <c r="H33" s="82"/>
      <c r="I33" s="82"/>
      <c r="J33" s="82"/>
      <c r="K33" s="82"/>
      <c r="L33" s="82"/>
    </row>
    <row r="34" spans="1:12" ht="15.75" customHeight="1">
      <c r="A34" s="70"/>
      <c r="B34" s="82"/>
      <c r="C34" s="38">
        <v>12</v>
      </c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15.75" customHeight="1" thickBot="1">
      <c r="A35" s="69"/>
      <c r="B35" s="74"/>
      <c r="C35" s="38">
        <v>12</v>
      </c>
      <c r="D35" s="74"/>
      <c r="E35" s="74"/>
      <c r="F35" s="74"/>
      <c r="G35" s="74"/>
      <c r="H35" s="74"/>
      <c r="I35" s="74"/>
      <c r="J35" s="74"/>
      <c r="K35" s="74"/>
      <c r="L35" s="74"/>
    </row>
    <row r="36" spans="1:12" ht="18" customHeight="1">
      <c r="A36" s="68">
        <v>8</v>
      </c>
      <c r="B36" s="73" t="s">
        <v>136</v>
      </c>
      <c r="C36" s="73">
        <v>12</v>
      </c>
      <c r="D36" s="73">
        <v>6</v>
      </c>
      <c r="E36" s="73">
        <v>8</v>
      </c>
      <c r="F36" s="73">
        <v>12</v>
      </c>
      <c r="G36" s="73">
        <v>4</v>
      </c>
      <c r="H36" s="73"/>
      <c r="I36" s="73"/>
      <c r="J36" s="73">
        <v>24</v>
      </c>
      <c r="K36" s="73" t="s">
        <v>143</v>
      </c>
      <c r="L36" s="73" t="s">
        <v>15</v>
      </c>
    </row>
    <row r="37" spans="1:12" ht="16.5" customHeight="1" hidden="1" thickBot="1">
      <c r="A37" s="70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6.5" customHeight="1">
      <c r="A38" s="70"/>
      <c r="B38" s="82"/>
      <c r="C38" s="38">
        <v>12</v>
      </c>
      <c r="D38" s="82"/>
      <c r="E38" s="82"/>
      <c r="F38" s="82"/>
      <c r="G38" s="82"/>
      <c r="H38" s="82"/>
      <c r="I38" s="82"/>
      <c r="J38" s="82"/>
      <c r="K38" s="82"/>
      <c r="L38" s="82"/>
    </row>
    <row r="39" spans="1:12" ht="16.5" customHeight="1">
      <c r="A39" s="70"/>
      <c r="B39" s="82"/>
      <c r="C39" s="38">
        <v>12</v>
      </c>
      <c r="D39" s="82"/>
      <c r="E39" s="82"/>
      <c r="F39" s="82"/>
      <c r="G39" s="82"/>
      <c r="H39" s="82"/>
      <c r="I39" s="82"/>
      <c r="J39" s="82"/>
      <c r="K39" s="82"/>
      <c r="L39" s="82"/>
    </row>
    <row r="40" spans="1:12" ht="16.5" customHeight="1">
      <c r="A40" s="70"/>
      <c r="B40" s="82"/>
      <c r="C40" s="38">
        <v>12</v>
      </c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6.5" customHeight="1">
      <c r="A41" s="70"/>
      <c r="B41" s="82"/>
      <c r="C41" s="38">
        <v>10</v>
      </c>
      <c r="D41" s="82"/>
      <c r="E41" s="82"/>
      <c r="F41" s="82"/>
      <c r="G41" s="82"/>
      <c r="H41" s="82"/>
      <c r="I41" s="82"/>
      <c r="J41" s="82"/>
      <c r="K41" s="82"/>
      <c r="L41" s="82"/>
    </row>
    <row r="42" spans="1:12" ht="16.5" customHeight="1" thickBot="1">
      <c r="A42" s="69"/>
      <c r="B42" s="74"/>
      <c r="C42" s="38">
        <v>12</v>
      </c>
      <c r="D42" s="74"/>
      <c r="E42" s="74"/>
      <c r="F42" s="74"/>
      <c r="G42" s="74"/>
      <c r="H42" s="74"/>
      <c r="I42" s="74"/>
      <c r="J42" s="74"/>
      <c r="K42" s="74"/>
      <c r="L42" s="74"/>
    </row>
    <row r="43" spans="1:12" ht="15.75" customHeight="1">
      <c r="A43" s="68">
        <v>9</v>
      </c>
      <c r="B43" s="73" t="s">
        <v>137</v>
      </c>
      <c r="C43" s="37">
        <v>12</v>
      </c>
      <c r="D43" s="73">
        <v>3</v>
      </c>
      <c r="E43" s="73">
        <v>6</v>
      </c>
      <c r="F43" s="73">
        <v>0</v>
      </c>
      <c r="G43" s="73">
        <v>0</v>
      </c>
      <c r="H43" s="73"/>
      <c r="I43" s="73"/>
      <c r="J43" s="73">
        <v>6</v>
      </c>
      <c r="K43" s="73" t="s">
        <v>143</v>
      </c>
      <c r="L43" s="73" t="s">
        <v>15</v>
      </c>
    </row>
    <row r="44" spans="1:12" ht="15.75">
      <c r="A44" s="70"/>
      <c r="B44" s="82"/>
      <c r="C44" s="38">
        <v>12</v>
      </c>
      <c r="D44" s="82"/>
      <c r="E44" s="82"/>
      <c r="F44" s="82"/>
      <c r="G44" s="82"/>
      <c r="H44" s="82"/>
      <c r="I44" s="82"/>
      <c r="J44" s="82"/>
      <c r="K44" s="82"/>
      <c r="L44" s="82"/>
    </row>
    <row r="45" spans="1:12" ht="15.75" customHeight="1" thickBot="1">
      <c r="A45" s="69"/>
      <c r="B45" s="74"/>
      <c r="C45" s="39">
        <v>12</v>
      </c>
      <c r="D45" s="74"/>
      <c r="E45" s="74"/>
      <c r="F45" s="74"/>
      <c r="G45" s="74"/>
      <c r="H45" s="74"/>
      <c r="I45" s="74"/>
      <c r="J45" s="74"/>
      <c r="K45" s="74"/>
      <c r="L45" s="74"/>
    </row>
    <row r="46" spans="1:12" ht="16.5" customHeight="1">
      <c r="A46" s="68">
        <v>10</v>
      </c>
      <c r="B46" s="73" t="s">
        <v>253</v>
      </c>
      <c r="C46" s="38">
        <v>15</v>
      </c>
      <c r="D46" s="73">
        <v>2</v>
      </c>
      <c r="E46" s="73">
        <v>4</v>
      </c>
      <c r="F46" s="73">
        <v>0</v>
      </c>
      <c r="G46" s="73">
        <v>0</v>
      </c>
      <c r="H46" s="73"/>
      <c r="I46" s="73"/>
      <c r="J46" s="73">
        <v>4</v>
      </c>
      <c r="K46" s="73" t="s">
        <v>144</v>
      </c>
      <c r="L46" s="73" t="s">
        <v>121</v>
      </c>
    </row>
    <row r="47" spans="1:12" ht="16.5" customHeight="1" thickBot="1">
      <c r="A47" s="69"/>
      <c r="B47" s="74"/>
      <c r="C47" s="39">
        <v>15</v>
      </c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56.25" customHeight="1" thickBot="1">
      <c r="A48" s="7">
        <v>11</v>
      </c>
      <c r="B48" s="37" t="s">
        <v>254</v>
      </c>
      <c r="C48" s="25">
        <v>12</v>
      </c>
      <c r="D48" s="37">
        <v>1</v>
      </c>
      <c r="E48" s="37">
        <v>2</v>
      </c>
      <c r="F48" s="37">
        <v>0</v>
      </c>
      <c r="G48" s="37">
        <v>0</v>
      </c>
      <c r="H48" s="37"/>
      <c r="I48" s="37"/>
      <c r="J48" s="37">
        <v>2</v>
      </c>
      <c r="K48" s="37" t="s">
        <v>210</v>
      </c>
      <c r="L48" s="37" t="s">
        <v>138</v>
      </c>
    </row>
    <row r="49" spans="1:12" ht="15.75" customHeight="1">
      <c r="A49" s="68">
        <v>12</v>
      </c>
      <c r="B49" s="73" t="s">
        <v>223</v>
      </c>
      <c r="C49" s="42">
        <v>12</v>
      </c>
      <c r="D49" s="73">
        <v>3</v>
      </c>
      <c r="E49" s="73">
        <v>8</v>
      </c>
      <c r="F49" s="73">
        <v>4</v>
      </c>
      <c r="G49" s="73">
        <v>0</v>
      </c>
      <c r="H49" s="73"/>
      <c r="I49" s="73"/>
      <c r="J49" s="73">
        <v>12</v>
      </c>
      <c r="K49" s="73" t="s">
        <v>143</v>
      </c>
      <c r="L49" s="73" t="s">
        <v>138</v>
      </c>
    </row>
    <row r="50" spans="1:12" ht="15.75" customHeight="1">
      <c r="A50" s="70"/>
      <c r="B50" s="82"/>
      <c r="C50" s="42">
        <v>12</v>
      </c>
      <c r="D50" s="82"/>
      <c r="E50" s="82"/>
      <c r="F50" s="82"/>
      <c r="G50" s="82"/>
      <c r="H50" s="82"/>
      <c r="I50" s="82"/>
      <c r="J50" s="82"/>
      <c r="K50" s="82"/>
      <c r="L50" s="82"/>
    </row>
    <row r="51" spans="1:12" ht="15.75" customHeight="1" thickBot="1">
      <c r="A51" s="70"/>
      <c r="B51" s="82"/>
      <c r="C51" s="42">
        <v>12</v>
      </c>
      <c r="D51" s="82"/>
      <c r="E51" s="82"/>
      <c r="F51" s="82"/>
      <c r="G51" s="82"/>
      <c r="H51" s="82"/>
      <c r="I51" s="82"/>
      <c r="J51" s="82"/>
      <c r="K51" s="82"/>
      <c r="L51" s="82"/>
    </row>
    <row r="52" spans="1:12" ht="16.5" customHeight="1">
      <c r="A52" s="68">
        <v>13</v>
      </c>
      <c r="B52" s="73" t="s">
        <v>255</v>
      </c>
      <c r="C52" s="37">
        <v>12</v>
      </c>
      <c r="D52" s="73">
        <v>2</v>
      </c>
      <c r="E52" s="73">
        <v>4</v>
      </c>
      <c r="F52" s="73">
        <v>4</v>
      </c>
      <c r="G52" s="73">
        <v>0</v>
      </c>
      <c r="H52" s="73"/>
      <c r="I52" s="73"/>
      <c r="J52" s="73">
        <v>8</v>
      </c>
      <c r="K52" s="73" t="s">
        <v>390</v>
      </c>
      <c r="L52" s="73" t="s">
        <v>138</v>
      </c>
    </row>
    <row r="53" spans="1:12" ht="29.25" customHeight="1" thickBot="1">
      <c r="A53" s="69"/>
      <c r="B53" s="74"/>
      <c r="C53" s="39">
        <v>15</v>
      </c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48.75" customHeight="1" thickBot="1">
      <c r="A54" s="8">
        <v>14</v>
      </c>
      <c r="B54" s="37" t="s">
        <v>256</v>
      </c>
      <c r="C54" s="37">
        <v>15</v>
      </c>
      <c r="D54" s="37">
        <v>1</v>
      </c>
      <c r="E54" s="37">
        <v>4</v>
      </c>
      <c r="F54" s="37">
        <v>0</v>
      </c>
      <c r="G54" s="37">
        <v>0</v>
      </c>
      <c r="H54" s="37"/>
      <c r="I54" s="37"/>
      <c r="J54" s="37">
        <v>4</v>
      </c>
      <c r="K54" s="37" t="s">
        <v>210</v>
      </c>
      <c r="L54" s="37" t="s">
        <v>205</v>
      </c>
    </row>
    <row r="55" spans="1:12" ht="51" customHeight="1" thickBot="1">
      <c r="A55" s="16">
        <v>15</v>
      </c>
      <c r="B55" s="25" t="s">
        <v>257</v>
      </c>
      <c r="C55" s="25">
        <v>15</v>
      </c>
      <c r="D55" s="25">
        <v>1</v>
      </c>
      <c r="E55" s="25">
        <v>4</v>
      </c>
      <c r="F55" s="25">
        <v>0</v>
      </c>
      <c r="G55" s="25">
        <v>0</v>
      </c>
      <c r="H55" s="44"/>
      <c r="I55" s="44"/>
      <c r="J55" s="25">
        <v>4</v>
      </c>
      <c r="K55" s="25" t="s">
        <v>210</v>
      </c>
      <c r="L55" s="25" t="s">
        <v>205</v>
      </c>
    </row>
    <row r="56" spans="1:12" ht="16.5" customHeight="1">
      <c r="A56" s="68">
        <v>16</v>
      </c>
      <c r="B56" s="82" t="s">
        <v>242</v>
      </c>
      <c r="C56" s="42">
        <v>12</v>
      </c>
      <c r="D56" s="73">
        <v>5</v>
      </c>
      <c r="E56" s="73">
        <v>20</v>
      </c>
      <c r="F56" s="73">
        <v>0</v>
      </c>
      <c r="G56" s="73">
        <v>0</v>
      </c>
      <c r="H56" s="82"/>
      <c r="I56" s="82"/>
      <c r="J56" s="73">
        <v>20</v>
      </c>
      <c r="K56" s="82" t="s">
        <v>282</v>
      </c>
      <c r="L56" s="82" t="s">
        <v>258</v>
      </c>
    </row>
    <row r="57" spans="1:12" ht="16.5" customHeight="1">
      <c r="A57" s="70"/>
      <c r="B57" s="82"/>
      <c r="C57" s="42">
        <v>12</v>
      </c>
      <c r="D57" s="82"/>
      <c r="E57" s="82"/>
      <c r="F57" s="82"/>
      <c r="G57" s="82"/>
      <c r="H57" s="82"/>
      <c r="I57" s="82"/>
      <c r="J57" s="82"/>
      <c r="K57" s="82"/>
      <c r="L57" s="82"/>
    </row>
    <row r="58" spans="1:12" ht="16.5" customHeight="1">
      <c r="A58" s="70"/>
      <c r="B58" s="82"/>
      <c r="C58" s="42">
        <v>12</v>
      </c>
      <c r="D58" s="82"/>
      <c r="E58" s="82"/>
      <c r="F58" s="82"/>
      <c r="G58" s="82"/>
      <c r="H58" s="82"/>
      <c r="I58" s="82"/>
      <c r="J58" s="82"/>
      <c r="K58" s="82"/>
      <c r="L58" s="82"/>
    </row>
    <row r="59" spans="1:12" ht="16.5" customHeight="1">
      <c r="A59" s="70"/>
      <c r="B59" s="82"/>
      <c r="C59" s="42">
        <v>15</v>
      </c>
      <c r="D59" s="82"/>
      <c r="E59" s="82"/>
      <c r="F59" s="82"/>
      <c r="G59" s="82"/>
      <c r="H59" s="82"/>
      <c r="I59" s="82"/>
      <c r="J59" s="82"/>
      <c r="K59" s="82"/>
      <c r="L59" s="82"/>
    </row>
    <row r="60" spans="1:12" ht="16.5" customHeight="1" thickBot="1">
      <c r="A60" s="69"/>
      <c r="B60" s="74"/>
      <c r="C60" s="42">
        <v>15</v>
      </c>
      <c r="D60" s="74"/>
      <c r="E60" s="74"/>
      <c r="F60" s="74"/>
      <c r="G60" s="74"/>
      <c r="H60" s="74"/>
      <c r="I60" s="74"/>
      <c r="J60" s="74"/>
      <c r="K60" s="74"/>
      <c r="L60" s="74"/>
    </row>
    <row r="61" spans="1:12" ht="15.75" customHeight="1">
      <c r="A61" s="68">
        <v>17</v>
      </c>
      <c r="B61" s="73" t="s">
        <v>140</v>
      </c>
      <c r="C61" s="41">
        <v>15</v>
      </c>
      <c r="D61" s="73">
        <v>2</v>
      </c>
      <c r="E61" s="73">
        <v>4</v>
      </c>
      <c r="F61" s="73">
        <v>4</v>
      </c>
      <c r="G61" s="73">
        <v>0</v>
      </c>
      <c r="H61" s="73"/>
      <c r="I61" s="73"/>
      <c r="J61" s="73">
        <v>8</v>
      </c>
      <c r="K61" s="73" t="s">
        <v>210</v>
      </c>
      <c r="L61" s="73" t="s">
        <v>139</v>
      </c>
    </row>
    <row r="62" spans="1:12" ht="30.75" customHeight="1" thickBot="1">
      <c r="A62" s="69"/>
      <c r="B62" s="74"/>
      <c r="C62" s="42">
        <v>12</v>
      </c>
      <c r="D62" s="74"/>
      <c r="E62" s="74"/>
      <c r="F62" s="74"/>
      <c r="G62" s="74"/>
      <c r="H62" s="74"/>
      <c r="I62" s="74"/>
      <c r="J62" s="74"/>
      <c r="K62" s="74"/>
      <c r="L62" s="74"/>
    </row>
    <row r="63" spans="1:12" ht="15.75" customHeight="1">
      <c r="A63" s="68">
        <v>18</v>
      </c>
      <c r="B63" s="73" t="s">
        <v>206</v>
      </c>
      <c r="C63" s="37">
        <v>12</v>
      </c>
      <c r="D63" s="73">
        <v>2</v>
      </c>
      <c r="E63" s="73">
        <v>4</v>
      </c>
      <c r="F63" s="73">
        <v>4</v>
      </c>
      <c r="G63" s="73">
        <v>0</v>
      </c>
      <c r="H63" s="73"/>
      <c r="I63" s="73"/>
      <c r="J63" s="73">
        <v>8</v>
      </c>
      <c r="K63" s="73" t="s">
        <v>144</v>
      </c>
      <c r="L63" s="73" t="s">
        <v>222</v>
      </c>
    </row>
    <row r="64" spans="1:12" ht="15.75" customHeight="1" thickBot="1">
      <c r="A64" s="69"/>
      <c r="B64" s="74"/>
      <c r="C64" s="39">
        <v>10</v>
      </c>
      <c r="D64" s="74"/>
      <c r="E64" s="74"/>
      <c r="F64" s="74"/>
      <c r="G64" s="74"/>
      <c r="H64" s="74"/>
      <c r="I64" s="74"/>
      <c r="J64" s="74"/>
      <c r="K64" s="74"/>
      <c r="L64" s="74"/>
    </row>
    <row r="65" spans="1:12" ht="15.75" customHeight="1">
      <c r="A65" s="68">
        <v>19</v>
      </c>
      <c r="B65" s="73" t="s">
        <v>237</v>
      </c>
      <c r="C65" s="37">
        <v>12</v>
      </c>
      <c r="D65" s="73">
        <v>2</v>
      </c>
      <c r="E65" s="73">
        <v>4</v>
      </c>
      <c r="F65" s="73">
        <v>4</v>
      </c>
      <c r="G65" s="73">
        <v>0</v>
      </c>
      <c r="H65" s="73"/>
      <c r="I65" s="73"/>
      <c r="J65" s="73">
        <v>8</v>
      </c>
      <c r="K65" s="73" t="s">
        <v>128</v>
      </c>
      <c r="L65" s="73" t="s">
        <v>236</v>
      </c>
    </row>
    <row r="66" spans="1:12" ht="15.75" customHeight="1" thickBot="1">
      <c r="A66" s="69"/>
      <c r="B66" s="74"/>
      <c r="C66" s="39">
        <v>10</v>
      </c>
      <c r="D66" s="74"/>
      <c r="E66" s="74"/>
      <c r="F66" s="74"/>
      <c r="G66" s="74"/>
      <c r="H66" s="74"/>
      <c r="I66" s="74"/>
      <c r="J66" s="74"/>
      <c r="K66" s="74"/>
      <c r="L66" s="74"/>
    </row>
    <row r="67" spans="1:12" ht="15.75" customHeight="1">
      <c r="A67" s="68">
        <v>20</v>
      </c>
      <c r="B67" s="73" t="s">
        <v>142</v>
      </c>
      <c r="C67" s="37">
        <v>15</v>
      </c>
      <c r="D67" s="73">
        <v>3</v>
      </c>
      <c r="E67" s="73">
        <v>8</v>
      </c>
      <c r="F67" s="73">
        <v>4</v>
      </c>
      <c r="G67" s="73">
        <v>0</v>
      </c>
      <c r="H67" s="73"/>
      <c r="I67" s="73"/>
      <c r="J67" s="73">
        <v>12</v>
      </c>
      <c r="K67" s="73" t="s">
        <v>225</v>
      </c>
      <c r="L67" s="82" t="s">
        <v>141</v>
      </c>
    </row>
    <row r="68" spans="1:12" ht="15.75" customHeight="1">
      <c r="A68" s="70"/>
      <c r="B68" s="82"/>
      <c r="C68" s="38">
        <v>15</v>
      </c>
      <c r="D68" s="82"/>
      <c r="E68" s="82"/>
      <c r="F68" s="82"/>
      <c r="G68" s="82"/>
      <c r="H68" s="82"/>
      <c r="I68" s="82"/>
      <c r="J68" s="82"/>
      <c r="K68" s="82"/>
      <c r="L68" s="82"/>
    </row>
    <row r="69" spans="1:12" ht="15.75" customHeight="1" thickBot="1">
      <c r="A69" s="69"/>
      <c r="B69" s="74"/>
      <c r="C69" s="39">
        <v>12</v>
      </c>
      <c r="D69" s="74"/>
      <c r="E69" s="74"/>
      <c r="F69" s="74"/>
      <c r="G69" s="74"/>
      <c r="H69" s="74"/>
      <c r="I69" s="74"/>
      <c r="J69" s="74"/>
      <c r="K69" s="74"/>
      <c r="L69" s="74"/>
    </row>
    <row r="70" spans="1:12" ht="43.5" customHeight="1" thickBot="1">
      <c r="A70" s="83" t="s">
        <v>17</v>
      </c>
      <c r="B70" s="84"/>
      <c r="C70" s="11">
        <f>SUM(C12:C69)</f>
        <v>714</v>
      </c>
      <c r="D70" s="11">
        <f>SUM(D12:D69)</f>
        <v>57</v>
      </c>
      <c r="E70" s="11">
        <f>SUM(E12:E69)</f>
        <v>134</v>
      </c>
      <c r="F70" s="11">
        <f>SUM(F12:F69)</f>
        <v>56</v>
      </c>
      <c r="G70" s="11">
        <f>SUM(G12:G69)</f>
        <v>20</v>
      </c>
      <c r="H70" s="11"/>
      <c r="I70" s="11">
        <v>0</v>
      </c>
      <c r="J70" s="11">
        <f>SUM(J12:J69)</f>
        <v>210</v>
      </c>
      <c r="K70" s="11"/>
      <c r="L70" s="16"/>
    </row>
    <row r="71" spans="1:12" ht="15.75" customHeight="1" thickBot="1">
      <c r="A71" s="102" t="s">
        <v>249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4"/>
    </row>
    <row r="72" spans="1:12" ht="15.75" customHeight="1">
      <c r="A72" s="68">
        <v>1</v>
      </c>
      <c r="B72" s="65" t="s">
        <v>145</v>
      </c>
      <c r="C72" s="45">
        <v>12</v>
      </c>
      <c r="D72" s="65">
        <v>3</v>
      </c>
      <c r="E72" s="65">
        <v>6</v>
      </c>
      <c r="F72" s="65">
        <v>0</v>
      </c>
      <c r="G72" s="65">
        <v>0</v>
      </c>
      <c r="H72" s="65"/>
      <c r="I72" s="65"/>
      <c r="J72" s="65">
        <v>6</v>
      </c>
      <c r="K72" s="65" t="s">
        <v>143</v>
      </c>
      <c r="L72" s="65" t="s">
        <v>46</v>
      </c>
    </row>
    <row r="73" spans="1:12" ht="15.75" customHeight="1">
      <c r="A73" s="70"/>
      <c r="B73" s="66"/>
      <c r="C73" s="56">
        <v>12</v>
      </c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5.75" customHeight="1" thickBot="1">
      <c r="A74" s="69"/>
      <c r="B74" s="67"/>
      <c r="C74" s="46">
        <v>12</v>
      </c>
      <c r="D74" s="67"/>
      <c r="E74" s="67"/>
      <c r="F74" s="67"/>
      <c r="G74" s="67"/>
      <c r="H74" s="67"/>
      <c r="I74" s="67"/>
      <c r="J74" s="67"/>
      <c r="K74" s="67"/>
      <c r="L74" s="67"/>
    </row>
    <row r="75" spans="1:12" ht="15.75" customHeight="1">
      <c r="A75" s="68">
        <v>2</v>
      </c>
      <c r="B75" s="65" t="s">
        <v>188</v>
      </c>
      <c r="C75" s="65">
        <v>12</v>
      </c>
      <c r="D75" s="65">
        <v>1</v>
      </c>
      <c r="E75" s="65">
        <v>4</v>
      </c>
      <c r="F75" s="65">
        <v>0</v>
      </c>
      <c r="G75" s="65">
        <v>0</v>
      </c>
      <c r="H75" s="65"/>
      <c r="I75" s="65"/>
      <c r="J75" s="65">
        <v>4</v>
      </c>
      <c r="K75" s="65" t="s">
        <v>143</v>
      </c>
      <c r="L75" s="65" t="s">
        <v>46</v>
      </c>
    </row>
    <row r="76" spans="1:12" ht="15.75" customHeight="1" thickBot="1">
      <c r="A76" s="69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2" ht="15.75" customHeight="1">
      <c r="A77" s="68">
        <v>3</v>
      </c>
      <c r="B77" s="65" t="s">
        <v>220</v>
      </c>
      <c r="C77" s="45">
        <v>8</v>
      </c>
      <c r="D77" s="65">
        <v>6</v>
      </c>
      <c r="E77" s="65">
        <v>4</v>
      </c>
      <c r="F77" s="65">
        <v>8</v>
      </c>
      <c r="G77" s="65">
        <v>0</v>
      </c>
      <c r="H77" s="65"/>
      <c r="I77" s="65"/>
      <c r="J77" s="65">
        <v>12</v>
      </c>
      <c r="K77" s="65" t="s">
        <v>143</v>
      </c>
      <c r="L77" s="65" t="s">
        <v>259</v>
      </c>
    </row>
    <row r="78" spans="1:12" ht="15.75" customHeight="1">
      <c r="A78" s="70"/>
      <c r="B78" s="66"/>
      <c r="C78" s="46">
        <v>8</v>
      </c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5.75" customHeight="1">
      <c r="A79" s="70"/>
      <c r="B79" s="66"/>
      <c r="C79" s="46">
        <v>8</v>
      </c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5.75" customHeight="1">
      <c r="A80" s="70"/>
      <c r="B80" s="66"/>
      <c r="C80" s="46">
        <v>8</v>
      </c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5.75" customHeight="1">
      <c r="A81" s="70"/>
      <c r="B81" s="66"/>
      <c r="C81" s="46">
        <v>8</v>
      </c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5.75" customHeight="1" thickBot="1">
      <c r="A82" s="69"/>
      <c r="B82" s="67"/>
      <c r="C82" s="47">
        <v>8</v>
      </c>
      <c r="D82" s="67"/>
      <c r="E82" s="67"/>
      <c r="F82" s="67"/>
      <c r="G82" s="67"/>
      <c r="H82" s="67"/>
      <c r="I82" s="67"/>
      <c r="J82" s="67"/>
      <c r="K82" s="67"/>
      <c r="L82" s="67"/>
    </row>
    <row r="83" spans="1:12" ht="15.75" customHeight="1">
      <c r="A83" s="68">
        <v>4</v>
      </c>
      <c r="B83" s="65" t="s">
        <v>146</v>
      </c>
      <c r="C83" s="48">
        <v>12</v>
      </c>
      <c r="D83" s="96">
        <v>6</v>
      </c>
      <c r="E83" s="65">
        <v>20</v>
      </c>
      <c r="F83" s="65">
        <v>4</v>
      </c>
      <c r="G83" s="65">
        <v>0</v>
      </c>
      <c r="H83" s="65"/>
      <c r="I83" s="65"/>
      <c r="J83" s="65">
        <v>24</v>
      </c>
      <c r="K83" s="65" t="s">
        <v>149</v>
      </c>
      <c r="L83" s="65" t="s">
        <v>44</v>
      </c>
    </row>
    <row r="84" spans="1:12" ht="15.75" customHeight="1">
      <c r="A84" s="70"/>
      <c r="B84" s="66"/>
      <c r="C84" s="48">
        <v>12</v>
      </c>
      <c r="D84" s="97"/>
      <c r="E84" s="66"/>
      <c r="F84" s="66"/>
      <c r="G84" s="66"/>
      <c r="H84" s="66"/>
      <c r="I84" s="66"/>
      <c r="J84" s="66"/>
      <c r="K84" s="66"/>
      <c r="L84" s="66"/>
    </row>
    <row r="85" spans="1:12" ht="15.75" customHeight="1">
      <c r="A85" s="70"/>
      <c r="B85" s="66"/>
      <c r="C85" s="48">
        <v>12</v>
      </c>
      <c r="D85" s="97"/>
      <c r="E85" s="66"/>
      <c r="F85" s="66"/>
      <c r="G85" s="66"/>
      <c r="H85" s="66"/>
      <c r="I85" s="66"/>
      <c r="J85" s="66"/>
      <c r="K85" s="66"/>
      <c r="L85" s="66"/>
    </row>
    <row r="86" spans="1:12" ht="15.75" customHeight="1">
      <c r="A86" s="70"/>
      <c r="B86" s="66"/>
      <c r="C86" s="48">
        <v>12</v>
      </c>
      <c r="D86" s="97"/>
      <c r="E86" s="66"/>
      <c r="F86" s="66"/>
      <c r="G86" s="66"/>
      <c r="H86" s="66"/>
      <c r="I86" s="66"/>
      <c r="J86" s="66"/>
      <c r="K86" s="66"/>
      <c r="L86" s="66"/>
    </row>
    <row r="87" spans="1:12" ht="15.75" customHeight="1">
      <c r="A87" s="70"/>
      <c r="B87" s="66"/>
      <c r="C87" s="48">
        <v>15</v>
      </c>
      <c r="D87" s="97"/>
      <c r="E87" s="66"/>
      <c r="F87" s="66"/>
      <c r="G87" s="66"/>
      <c r="H87" s="66"/>
      <c r="I87" s="66"/>
      <c r="J87" s="66"/>
      <c r="K87" s="66"/>
      <c r="L87" s="66"/>
    </row>
    <row r="88" spans="1:12" ht="15.75" customHeight="1" thickBot="1">
      <c r="A88" s="69"/>
      <c r="B88" s="67"/>
      <c r="C88" s="48">
        <v>15</v>
      </c>
      <c r="D88" s="98"/>
      <c r="E88" s="67"/>
      <c r="F88" s="67"/>
      <c r="G88" s="67"/>
      <c r="H88" s="67"/>
      <c r="I88" s="67"/>
      <c r="J88" s="67"/>
      <c r="K88" s="67"/>
      <c r="L88" s="67"/>
    </row>
    <row r="89" spans="1:12" ht="15.75" customHeight="1">
      <c r="A89" s="68">
        <v>5</v>
      </c>
      <c r="B89" s="65" t="s">
        <v>147</v>
      </c>
      <c r="C89" s="45">
        <v>15</v>
      </c>
      <c r="D89" s="79">
        <v>6</v>
      </c>
      <c r="E89" s="65">
        <v>20</v>
      </c>
      <c r="F89" s="65">
        <v>4</v>
      </c>
      <c r="G89" s="65">
        <v>0</v>
      </c>
      <c r="H89" s="65"/>
      <c r="I89" s="65"/>
      <c r="J89" s="65">
        <v>24</v>
      </c>
      <c r="K89" s="65" t="s">
        <v>148</v>
      </c>
      <c r="L89" s="65" t="s">
        <v>48</v>
      </c>
    </row>
    <row r="90" spans="1:12" ht="15.75">
      <c r="A90" s="70"/>
      <c r="B90" s="66"/>
      <c r="C90" s="46">
        <v>15</v>
      </c>
      <c r="D90" s="80"/>
      <c r="E90" s="66"/>
      <c r="F90" s="66"/>
      <c r="G90" s="66"/>
      <c r="H90" s="66"/>
      <c r="I90" s="66"/>
      <c r="J90" s="66"/>
      <c r="K90" s="66"/>
      <c r="L90" s="66"/>
    </row>
    <row r="91" spans="1:12" ht="15.75">
      <c r="A91" s="70"/>
      <c r="B91" s="66"/>
      <c r="C91" s="46">
        <v>15</v>
      </c>
      <c r="D91" s="80"/>
      <c r="E91" s="66"/>
      <c r="F91" s="66"/>
      <c r="G91" s="66"/>
      <c r="H91" s="66"/>
      <c r="I91" s="66"/>
      <c r="J91" s="66"/>
      <c r="K91" s="66"/>
      <c r="L91" s="66"/>
    </row>
    <row r="92" spans="1:12" ht="15.75">
      <c r="A92" s="70"/>
      <c r="B92" s="66"/>
      <c r="C92" s="46">
        <v>15</v>
      </c>
      <c r="D92" s="80"/>
      <c r="E92" s="66"/>
      <c r="F92" s="66"/>
      <c r="G92" s="66"/>
      <c r="H92" s="66"/>
      <c r="I92" s="66"/>
      <c r="J92" s="66"/>
      <c r="K92" s="66"/>
      <c r="L92" s="66"/>
    </row>
    <row r="93" spans="1:12" ht="15.75">
      <c r="A93" s="70"/>
      <c r="B93" s="66"/>
      <c r="C93" s="46">
        <v>15</v>
      </c>
      <c r="D93" s="80"/>
      <c r="E93" s="66"/>
      <c r="F93" s="66"/>
      <c r="G93" s="66"/>
      <c r="H93" s="66"/>
      <c r="I93" s="66"/>
      <c r="J93" s="66"/>
      <c r="K93" s="66"/>
      <c r="L93" s="66"/>
    </row>
    <row r="94" spans="1:12" ht="20.25" customHeight="1" thickBot="1">
      <c r="A94" s="69"/>
      <c r="B94" s="67"/>
      <c r="C94" s="47">
        <v>12</v>
      </c>
      <c r="D94" s="81"/>
      <c r="E94" s="67"/>
      <c r="F94" s="67"/>
      <c r="G94" s="67"/>
      <c r="H94" s="67"/>
      <c r="I94" s="67"/>
      <c r="J94" s="67"/>
      <c r="K94" s="67"/>
      <c r="L94" s="67"/>
    </row>
    <row r="95" spans="1:12" ht="20.25" customHeight="1">
      <c r="A95" s="68">
        <v>6</v>
      </c>
      <c r="B95" s="65" t="s">
        <v>191</v>
      </c>
      <c r="C95" s="46">
        <v>15</v>
      </c>
      <c r="D95" s="65">
        <v>2</v>
      </c>
      <c r="E95" s="65">
        <v>8</v>
      </c>
      <c r="F95" s="65">
        <v>0</v>
      </c>
      <c r="G95" s="65">
        <v>0</v>
      </c>
      <c r="H95" s="65"/>
      <c r="I95" s="65"/>
      <c r="J95" s="65">
        <v>8</v>
      </c>
      <c r="K95" s="65" t="s">
        <v>192</v>
      </c>
      <c r="L95" s="65" t="s">
        <v>190</v>
      </c>
    </row>
    <row r="96" spans="1:12" ht="20.25" customHeight="1" thickBot="1">
      <c r="A96" s="69"/>
      <c r="B96" s="67"/>
      <c r="C96" s="46">
        <v>15</v>
      </c>
      <c r="D96" s="67"/>
      <c r="E96" s="67"/>
      <c r="F96" s="67"/>
      <c r="G96" s="67"/>
      <c r="H96" s="67"/>
      <c r="I96" s="67"/>
      <c r="J96" s="67"/>
      <c r="K96" s="67"/>
      <c r="L96" s="67"/>
    </row>
    <row r="97" spans="1:12" ht="23.25" customHeight="1">
      <c r="A97" s="68">
        <v>7</v>
      </c>
      <c r="B97" s="65" t="s">
        <v>179</v>
      </c>
      <c r="C97" s="45">
        <v>15</v>
      </c>
      <c r="D97" s="65">
        <v>2</v>
      </c>
      <c r="E97" s="65">
        <v>8</v>
      </c>
      <c r="F97" s="65">
        <v>0</v>
      </c>
      <c r="G97" s="65">
        <v>0</v>
      </c>
      <c r="H97" s="65"/>
      <c r="I97" s="65"/>
      <c r="J97" s="65">
        <v>8</v>
      </c>
      <c r="K97" s="65" t="s">
        <v>391</v>
      </c>
      <c r="L97" s="65" t="s">
        <v>180</v>
      </c>
    </row>
    <row r="98" spans="1:12" ht="24.75" customHeight="1" thickBot="1">
      <c r="A98" s="69"/>
      <c r="B98" s="67"/>
      <c r="C98" s="47">
        <v>15</v>
      </c>
      <c r="D98" s="67"/>
      <c r="E98" s="67"/>
      <c r="F98" s="67"/>
      <c r="G98" s="67"/>
      <c r="H98" s="67"/>
      <c r="I98" s="67"/>
      <c r="J98" s="67"/>
      <c r="K98" s="67"/>
      <c r="L98" s="67"/>
    </row>
    <row r="99" spans="1:12" ht="18.75" customHeight="1">
      <c r="A99" s="68">
        <v>8</v>
      </c>
      <c r="B99" s="65" t="s">
        <v>260</v>
      </c>
      <c r="C99" s="46">
        <v>15</v>
      </c>
      <c r="D99" s="65">
        <v>2</v>
      </c>
      <c r="E99" s="65">
        <v>8</v>
      </c>
      <c r="F99" s="65">
        <v>0</v>
      </c>
      <c r="G99" s="65">
        <v>0</v>
      </c>
      <c r="H99" s="65"/>
      <c r="I99" s="65"/>
      <c r="J99" s="65">
        <v>8</v>
      </c>
      <c r="K99" s="65" t="s">
        <v>192</v>
      </c>
      <c r="L99" s="65" t="s">
        <v>261</v>
      </c>
    </row>
    <row r="100" spans="1:12" ht="18.75" customHeight="1" thickBot="1">
      <c r="A100" s="69"/>
      <c r="B100" s="67"/>
      <c r="C100" s="46">
        <v>15</v>
      </c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12" ht="15.75" customHeight="1">
      <c r="A101" s="68">
        <v>9</v>
      </c>
      <c r="B101" s="65" t="s">
        <v>234</v>
      </c>
      <c r="C101" s="45">
        <v>15</v>
      </c>
      <c r="D101" s="65">
        <v>2</v>
      </c>
      <c r="E101" s="65">
        <v>8</v>
      </c>
      <c r="F101" s="65">
        <v>0</v>
      </c>
      <c r="G101" s="65">
        <v>0</v>
      </c>
      <c r="H101" s="65"/>
      <c r="I101" s="65"/>
      <c r="J101" s="65">
        <v>8</v>
      </c>
      <c r="K101" s="65" t="s">
        <v>192</v>
      </c>
      <c r="L101" s="65" t="s">
        <v>235</v>
      </c>
    </row>
    <row r="102" spans="1:12" ht="16.5" thickBot="1">
      <c r="A102" s="69"/>
      <c r="B102" s="67"/>
      <c r="C102" s="47">
        <v>15</v>
      </c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ht="15.75" customHeight="1">
      <c r="A103" s="68">
        <v>10</v>
      </c>
      <c r="B103" s="65" t="s">
        <v>262</v>
      </c>
      <c r="C103" s="45">
        <v>15</v>
      </c>
      <c r="D103" s="65">
        <v>2</v>
      </c>
      <c r="E103" s="65">
        <v>8</v>
      </c>
      <c r="F103" s="65">
        <v>0</v>
      </c>
      <c r="G103" s="65">
        <v>0</v>
      </c>
      <c r="H103" s="65"/>
      <c r="I103" s="65"/>
      <c r="J103" s="65">
        <v>8</v>
      </c>
      <c r="K103" s="65" t="s">
        <v>24</v>
      </c>
      <c r="L103" s="65" t="s">
        <v>263</v>
      </c>
    </row>
    <row r="104" spans="1:12" ht="16.5" thickBot="1">
      <c r="A104" s="69"/>
      <c r="B104" s="67"/>
      <c r="C104" s="47">
        <v>15</v>
      </c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1:12" ht="15.75" customHeight="1">
      <c r="A105" s="68">
        <v>11</v>
      </c>
      <c r="B105" s="65" t="s">
        <v>316</v>
      </c>
      <c r="C105" s="46">
        <v>12</v>
      </c>
      <c r="D105" s="65">
        <v>3</v>
      </c>
      <c r="E105" s="65">
        <v>8</v>
      </c>
      <c r="F105" s="65">
        <v>0</v>
      </c>
      <c r="G105" s="65">
        <v>0</v>
      </c>
      <c r="H105" s="65"/>
      <c r="I105" s="65"/>
      <c r="J105" s="65">
        <v>12</v>
      </c>
      <c r="K105" s="65" t="s">
        <v>143</v>
      </c>
      <c r="L105" s="65" t="s">
        <v>245</v>
      </c>
    </row>
    <row r="106" spans="1:12" ht="15.75" customHeight="1">
      <c r="A106" s="70"/>
      <c r="B106" s="66"/>
      <c r="C106" s="59">
        <v>12</v>
      </c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6.5" thickBot="1">
      <c r="A107" s="69"/>
      <c r="B107" s="67"/>
      <c r="C107" s="46">
        <v>12</v>
      </c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ht="15.75" customHeight="1">
      <c r="A108" s="68">
        <v>12</v>
      </c>
      <c r="B108" s="65" t="s">
        <v>169</v>
      </c>
      <c r="C108" s="45">
        <v>12</v>
      </c>
      <c r="D108" s="65">
        <v>2</v>
      </c>
      <c r="E108" s="65">
        <v>0</v>
      </c>
      <c r="F108" s="65">
        <v>8</v>
      </c>
      <c r="G108" s="65">
        <v>0</v>
      </c>
      <c r="H108" s="65"/>
      <c r="I108" s="65"/>
      <c r="J108" s="65">
        <v>8</v>
      </c>
      <c r="K108" s="65" t="s">
        <v>228</v>
      </c>
      <c r="L108" s="65" t="s">
        <v>243</v>
      </c>
    </row>
    <row r="109" spans="1:12" ht="16.5" thickBot="1">
      <c r="A109" s="69"/>
      <c r="B109" s="67"/>
      <c r="C109" s="46">
        <v>12</v>
      </c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12" ht="15.75">
      <c r="A110" s="68">
        <v>13</v>
      </c>
      <c r="B110" s="65" t="s">
        <v>273</v>
      </c>
      <c r="C110" s="52">
        <v>12</v>
      </c>
      <c r="D110" s="65">
        <v>5</v>
      </c>
      <c r="E110" s="65">
        <v>8</v>
      </c>
      <c r="F110" s="65">
        <v>0</v>
      </c>
      <c r="G110" s="65">
        <v>0</v>
      </c>
      <c r="H110" s="54"/>
      <c r="I110" s="54"/>
      <c r="J110" s="65">
        <v>8</v>
      </c>
      <c r="K110" s="65" t="s">
        <v>274</v>
      </c>
      <c r="L110" s="65" t="s">
        <v>272</v>
      </c>
    </row>
    <row r="111" spans="1:12" ht="15.75">
      <c r="A111" s="70"/>
      <c r="B111" s="66"/>
      <c r="C111" s="60">
        <v>12</v>
      </c>
      <c r="D111" s="66"/>
      <c r="E111" s="66"/>
      <c r="F111" s="66"/>
      <c r="G111" s="66"/>
      <c r="H111" s="60"/>
      <c r="I111" s="60"/>
      <c r="J111" s="66"/>
      <c r="K111" s="66"/>
      <c r="L111" s="66"/>
    </row>
    <row r="112" spans="1:12" ht="15.75">
      <c r="A112" s="70"/>
      <c r="B112" s="66"/>
      <c r="C112" s="60">
        <v>12</v>
      </c>
      <c r="D112" s="66"/>
      <c r="E112" s="66"/>
      <c r="F112" s="66"/>
      <c r="G112" s="66"/>
      <c r="H112" s="60"/>
      <c r="I112" s="60"/>
      <c r="J112" s="66"/>
      <c r="K112" s="66"/>
      <c r="L112" s="66"/>
    </row>
    <row r="113" spans="1:12" ht="15.75">
      <c r="A113" s="70"/>
      <c r="B113" s="66"/>
      <c r="C113" s="60">
        <v>12</v>
      </c>
      <c r="D113" s="66"/>
      <c r="E113" s="66"/>
      <c r="F113" s="66"/>
      <c r="G113" s="66"/>
      <c r="H113" s="60"/>
      <c r="I113" s="60"/>
      <c r="J113" s="66"/>
      <c r="K113" s="66"/>
      <c r="L113" s="66"/>
    </row>
    <row r="114" spans="1:12" ht="16.5" thickBot="1">
      <c r="A114" s="69"/>
      <c r="B114" s="67"/>
      <c r="C114" s="53">
        <v>12</v>
      </c>
      <c r="D114" s="67"/>
      <c r="E114" s="67"/>
      <c r="F114" s="67"/>
      <c r="G114" s="67"/>
      <c r="H114" s="54"/>
      <c r="I114" s="54"/>
      <c r="J114" s="67"/>
      <c r="K114" s="67"/>
      <c r="L114" s="67"/>
    </row>
    <row r="115" spans="1:12" ht="15.75" customHeight="1">
      <c r="A115" s="68">
        <v>14</v>
      </c>
      <c r="B115" s="100" t="s">
        <v>204</v>
      </c>
      <c r="C115" s="45">
        <v>15</v>
      </c>
      <c r="D115" s="65">
        <v>2</v>
      </c>
      <c r="E115" s="65">
        <v>4</v>
      </c>
      <c r="F115" s="65">
        <v>4</v>
      </c>
      <c r="G115" s="65">
        <v>0</v>
      </c>
      <c r="H115" s="65"/>
      <c r="I115" s="65"/>
      <c r="J115" s="65">
        <v>8</v>
      </c>
      <c r="K115" s="65" t="s">
        <v>229</v>
      </c>
      <c r="L115" s="65" t="s">
        <v>203</v>
      </c>
    </row>
    <row r="116" spans="1:12" ht="16.5" thickBot="1">
      <c r="A116" s="69"/>
      <c r="B116" s="101"/>
      <c r="C116" s="47">
        <v>12</v>
      </c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1:12" ht="15.75" customHeight="1">
      <c r="A117" s="68">
        <v>15</v>
      </c>
      <c r="B117" s="65" t="s">
        <v>169</v>
      </c>
      <c r="C117" s="45">
        <v>8</v>
      </c>
      <c r="D117" s="65">
        <v>4</v>
      </c>
      <c r="E117" s="65">
        <v>8</v>
      </c>
      <c r="F117" s="65">
        <v>0</v>
      </c>
      <c r="G117" s="65">
        <v>0</v>
      </c>
      <c r="H117" s="65"/>
      <c r="I117" s="65"/>
      <c r="J117" s="65">
        <v>8</v>
      </c>
      <c r="K117" s="65" t="s">
        <v>143</v>
      </c>
      <c r="L117" s="65" t="s">
        <v>246</v>
      </c>
    </row>
    <row r="118" spans="1:12" ht="15.75" customHeight="1">
      <c r="A118" s="70"/>
      <c r="B118" s="66"/>
      <c r="C118" s="46">
        <v>8</v>
      </c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5.75" customHeight="1">
      <c r="A119" s="70"/>
      <c r="B119" s="66"/>
      <c r="C119" s="46">
        <v>8</v>
      </c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6.5" thickBot="1">
      <c r="A120" s="69"/>
      <c r="B120" s="67"/>
      <c r="C120" s="47">
        <v>8</v>
      </c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2" ht="15.75">
      <c r="A121" s="68">
        <v>16</v>
      </c>
      <c r="B121" s="65" t="s">
        <v>217</v>
      </c>
      <c r="C121" s="55">
        <v>15</v>
      </c>
      <c r="D121" s="65">
        <v>2</v>
      </c>
      <c r="E121" s="65">
        <v>8</v>
      </c>
      <c r="F121" s="65">
        <v>0</v>
      </c>
      <c r="G121" s="65">
        <v>0</v>
      </c>
      <c r="H121" s="65"/>
      <c r="I121" s="71"/>
      <c r="J121" s="65">
        <v>8</v>
      </c>
      <c r="K121" s="65" t="s">
        <v>227</v>
      </c>
      <c r="L121" s="65" t="s">
        <v>216</v>
      </c>
    </row>
    <row r="122" spans="1:12" ht="16.5" thickBot="1">
      <c r="A122" s="69"/>
      <c r="B122" s="67"/>
      <c r="C122" s="57">
        <v>15</v>
      </c>
      <c r="D122" s="67"/>
      <c r="E122" s="67"/>
      <c r="F122" s="67"/>
      <c r="G122" s="67"/>
      <c r="H122" s="67"/>
      <c r="I122" s="72"/>
      <c r="J122" s="67"/>
      <c r="K122" s="67"/>
      <c r="L122" s="67"/>
    </row>
    <row r="123" spans="1:12" ht="15.75">
      <c r="A123" s="68">
        <v>17</v>
      </c>
      <c r="B123" s="65" t="s">
        <v>299</v>
      </c>
      <c r="C123" s="45">
        <v>15</v>
      </c>
      <c r="D123" s="65">
        <v>2</v>
      </c>
      <c r="E123" s="65">
        <v>8</v>
      </c>
      <c r="F123" s="65">
        <v>0</v>
      </c>
      <c r="G123" s="65">
        <v>0</v>
      </c>
      <c r="H123" s="65"/>
      <c r="I123" s="71"/>
      <c r="J123" s="65">
        <v>8</v>
      </c>
      <c r="K123" s="65" t="s">
        <v>229</v>
      </c>
      <c r="L123" s="65" t="s">
        <v>286</v>
      </c>
    </row>
    <row r="124" spans="1:12" ht="21" customHeight="1" thickBot="1">
      <c r="A124" s="69"/>
      <c r="B124" s="67"/>
      <c r="C124" s="47">
        <v>15</v>
      </c>
      <c r="D124" s="67"/>
      <c r="E124" s="67"/>
      <c r="F124" s="67"/>
      <c r="G124" s="67"/>
      <c r="H124" s="67"/>
      <c r="I124" s="72"/>
      <c r="J124" s="67"/>
      <c r="K124" s="67"/>
      <c r="L124" s="67"/>
    </row>
    <row r="125" spans="1:12" ht="18.75" customHeight="1" thickBot="1">
      <c r="A125" s="34"/>
      <c r="B125" s="23" t="s">
        <v>19</v>
      </c>
      <c r="C125" s="9">
        <f>SUM(C72:C124)</f>
        <v>650</v>
      </c>
      <c r="D125" s="16">
        <f>SUM(D72:D124)</f>
        <v>52</v>
      </c>
      <c r="E125" s="16">
        <f>SUM(E72:E124)</f>
        <v>138</v>
      </c>
      <c r="F125" s="16">
        <f>SUM(F72:F124)</f>
        <v>28</v>
      </c>
      <c r="G125" s="16">
        <f>SUM(G72:G124)</f>
        <v>0</v>
      </c>
      <c r="H125" s="16">
        <v>0</v>
      </c>
      <c r="I125" s="16">
        <v>0</v>
      </c>
      <c r="J125" s="16">
        <f>SUM(J72:J124)</f>
        <v>170</v>
      </c>
      <c r="K125" s="16"/>
      <c r="L125" s="34"/>
    </row>
    <row r="126" spans="1:12" ht="31.5" customHeight="1" thickBot="1">
      <c r="A126" s="83" t="s">
        <v>20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4"/>
    </row>
    <row r="127" spans="1:12" ht="16.5" customHeight="1">
      <c r="A127" s="68">
        <v>1</v>
      </c>
      <c r="B127" s="68" t="s">
        <v>150</v>
      </c>
      <c r="C127" s="49">
        <v>12</v>
      </c>
      <c r="D127" s="68">
        <v>8</v>
      </c>
      <c r="E127" s="68">
        <v>12</v>
      </c>
      <c r="F127" s="68">
        <v>12</v>
      </c>
      <c r="G127" s="68">
        <v>8</v>
      </c>
      <c r="H127" s="68"/>
      <c r="I127" s="88"/>
      <c r="J127" s="68">
        <v>32</v>
      </c>
      <c r="K127" s="68" t="s">
        <v>143</v>
      </c>
      <c r="L127" s="68" t="s">
        <v>21</v>
      </c>
    </row>
    <row r="128" spans="1:12" ht="16.5" customHeight="1">
      <c r="A128" s="70"/>
      <c r="B128" s="70"/>
      <c r="C128" s="50">
        <v>12</v>
      </c>
      <c r="D128" s="70"/>
      <c r="E128" s="70"/>
      <c r="F128" s="70"/>
      <c r="G128" s="70"/>
      <c r="H128" s="70"/>
      <c r="I128" s="89"/>
      <c r="J128" s="70"/>
      <c r="K128" s="70"/>
      <c r="L128" s="70"/>
    </row>
    <row r="129" spans="1:12" ht="15.75">
      <c r="A129" s="70"/>
      <c r="B129" s="70"/>
      <c r="C129" s="50">
        <v>12</v>
      </c>
      <c r="D129" s="70"/>
      <c r="E129" s="70"/>
      <c r="F129" s="70"/>
      <c r="G129" s="70"/>
      <c r="H129" s="70"/>
      <c r="I129" s="89"/>
      <c r="J129" s="70"/>
      <c r="K129" s="70"/>
      <c r="L129" s="70"/>
    </row>
    <row r="130" spans="1:12" ht="15.75">
      <c r="A130" s="70"/>
      <c r="B130" s="70"/>
      <c r="C130" s="50">
        <v>12</v>
      </c>
      <c r="D130" s="70"/>
      <c r="E130" s="70"/>
      <c r="F130" s="70"/>
      <c r="G130" s="70"/>
      <c r="H130" s="70"/>
      <c r="I130" s="89"/>
      <c r="J130" s="70"/>
      <c r="K130" s="70"/>
      <c r="L130" s="70"/>
    </row>
    <row r="131" spans="1:12" ht="15.75">
      <c r="A131" s="70"/>
      <c r="B131" s="70"/>
      <c r="C131" s="50">
        <v>12</v>
      </c>
      <c r="D131" s="70"/>
      <c r="E131" s="70"/>
      <c r="F131" s="70"/>
      <c r="G131" s="70"/>
      <c r="H131" s="70"/>
      <c r="I131" s="89"/>
      <c r="J131" s="70"/>
      <c r="K131" s="70"/>
      <c r="L131" s="70"/>
    </row>
    <row r="132" spans="1:12" ht="15.75">
      <c r="A132" s="70"/>
      <c r="B132" s="70"/>
      <c r="C132" s="50">
        <v>12</v>
      </c>
      <c r="D132" s="70"/>
      <c r="E132" s="70"/>
      <c r="F132" s="70"/>
      <c r="G132" s="70"/>
      <c r="H132" s="70"/>
      <c r="I132" s="89"/>
      <c r="J132" s="70"/>
      <c r="K132" s="70"/>
      <c r="L132" s="70"/>
    </row>
    <row r="133" spans="1:12" ht="15.75">
      <c r="A133" s="70"/>
      <c r="B133" s="70"/>
      <c r="C133" s="50">
        <v>10</v>
      </c>
      <c r="D133" s="70"/>
      <c r="E133" s="70"/>
      <c r="F133" s="70"/>
      <c r="G133" s="70"/>
      <c r="H133" s="70"/>
      <c r="I133" s="89"/>
      <c r="J133" s="70"/>
      <c r="K133" s="70"/>
      <c r="L133" s="70"/>
    </row>
    <row r="134" spans="1:12" ht="16.5" thickBot="1">
      <c r="A134" s="69"/>
      <c r="B134" s="69"/>
      <c r="C134" s="6">
        <v>10</v>
      </c>
      <c r="D134" s="69"/>
      <c r="E134" s="69"/>
      <c r="F134" s="69"/>
      <c r="G134" s="69"/>
      <c r="H134" s="69"/>
      <c r="I134" s="90"/>
      <c r="J134" s="69"/>
      <c r="K134" s="69"/>
      <c r="L134" s="69"/>
    </row>
    <row r="135" spans="1:12" ht="15.75" customHeight="1">
      <c r="A135" s="68">
        <v>2</v>
      </c>
      <c r="B135" s="68" t="s">
        <v>151</v>
      </c>
      <c r="C135" s="7">
        <v>12</v>
      </c>
      <c r="D135" s="68">
        <v>8</v>
      </c>
      <c r="E135" s="68">
        <v>16</v>
      </c>
      <c r="F135" s="68">
        <v>12</v>
      </c>
      <c r="G135" s="68">
        <v>4</v>
      </c>
      <c r="H135" s="68"/>
      <c r="I135" s="68"/>
      <c r="J135" s="68">
        <v>32</v>
      </c>
      <c r="K135" s="68" t="s">
        <v>230</v>
      </c>
      <c r="L135" s="68" t="s">
        <v>22</v>
      </c>
    </row>
    <row r="136" spans="1:12" ht="15.75">
      <c r="A136" s="70"/>
      <c r="B136" s="70"/>
      <c r="C136" s="8">
        <v>12</v>
      </c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1:12" ht="15.75">
      <c r="A137" s="70"/>
      <c r="B137" s="70"/>
      <c r="C137" s="8">
        <v>12</v>
      </c>
      <c r="D137" s="70"/>
      <c r="E137" s="70"/>
      <c r="F137" s="70"/>
      <c r="G137" s="70"/>
      <c r="H137" s="70"/>
      <c r="I137" s="70"/>
      <c r="J137" s="70"/>
      <c r="K137" s="70"/>
      <c r="L137" s="70"/>
    </row>
    <row r="138" spans="1:12" ht="15.75">
      <c r="A138" s="70"/>
      <c r="B138" s="70"/>
      <c r="C138" s="8">
        <v>12</v>
      </c>
      <c r="D138" s="70"/>
      <c r="E138" s="70"/>
      <c r="F138" s="70"/>
      <c r="G138" s="70"/>
      <c r="H138" s="70"/>
      <c r="I138" s="70"/>
      <c r="J138" s="70"/>
      <c r="K138" s="70"/>
      <c r="L138" s="70"/>
    </row>
    <row r="139" spans="1:12" ht="15.75">
      <c r="A139" s="70"/>
      <c r="B139" s="70"/>
      <c r="C139" s="8">
        <v>12</v>
      </c>
      <c r="D139" s="70"/>
      <c r="E139" s="70"/>
      <c r="F139" s="70"/>
      <c r="G139" s="70"/>
      <c r="H139" s="70"/>
      <c r="I139" s="70"/>
      <c r="J139" s="70"/>
      <c r="K139" s="70"/>
      <c r="L139" s="70"/>
    </row>
    <row r="140" spans="1:12" ht="15.75">
      <c r="A140" s="70"/>
      <c r="B140" s="70"/>
      <c r="C140" s="8">
        <v>12</v>
      </c>
      <c r="D140" s="70"/>
      <c r="E140" s="70"/>
      <c r="F140" s="70"/>
      <c r="G140" s="70"/>
      <c r="H140" s="70"/>
      <c r="I140" s="70"/>
      <c r="J140" s="70"/>
      <c r="K140" s="70"/>
      <c r="L140" s="70"/>
    </row>
    <row r="141" spans="1:12" ht="15.75">
      <c r="A141" s="70"/>
      <c r="B141" s="70"/>
      <c r="C141" s="8">
        <v>12</v>
      </c>
      <c r="D141" s="70"/>
      <c r="E141" s="70"/>
      <c r="F141" s="70"/>
      <c r="G141" s="70"/>
      <c r="H141" s="70"/>
      <c r="I141" s="70"/>
      <c r="J141" s="70"/>
      <c r="K141" s="70"/>
      <c r="L141" s="70"/>
    </row>
    <row r="142" spans="1:12" ht="18.75" customHeight="1" thickBot="1">
      <c r="A142" s="69"/>
      <c r="B142" s="69"/>
      <c r="C142" s="9">
        <v>10</v>
      </c>
      <c r="D142" s="69"/>
      <c r="E142" s="69"/>
      <c r="F142" s="69"/>
      <c r="G142" s="69"/>
      <c r="H142" s="69"/>
      <c r="I142" s="69"/>
      <c r="J142" s="69"/>
      <c r="K142" s="69"/>
      <c r="L142" s="69"/>
    </row>
    <row r="143" spans="1:12" ht="16.5" customHeight="1">
      <c r="A143" s="68">
        <v>3</v>
      </c>
      <c r="B143" s="68" t="s">
        <v>238</v>
      </c>
      <c r="C143" s="7">
        <v>15</v>
      </c>
      <c r="D143" s="68">
        <v>3</v>
      </c>
      <c r="E143" s="68">
        <v>12</v>
      </c>
      <c r="F143" s="68">
        <v>0</v>
      </c>
      <c r="G143" s="68">
        <v>0</v>
      </c>
      <c r="H143" s="68"/>
      <c r="I143" s="68"/>
      <c r="J143" s="68">
        <v>12</v>
      </c>
      <c r="K143" s="68" t="s">
        <v>283</v>
      </c>
      <c r="L143" s="68" t="s">
        <v>388</v>
      </c>
    </row>
    <row r="144" spans="1:12" ht="0.75" customHeight="1" hidden="1" thickBot="1">
      <c r="A144" s="70"/>
      <c r="B144" s="70"/>
      <c r="C144" s="8"/>
      <c r="D144" s="70"/>
      <c r="E144" s="70"/>
      <c r="F144" s="70"/>
      <c r="G144" s="70"/>
      <c r="H144" s="70"/>
      <c r="I144" s="70"/>
      <c r="J144" s="70"/>
      <c r="K144" s="70"/>
      <c r="L144" s="70"/>
    </row>
    <row r="145" spans="1:12" ht="0.75" customHeight="1" hidden="1">
      <c r="A145" s="70"/>
      <c r="B145" s="70"/>
      <c r="C145" s="8"/>
      <c r="D145" s="70"/>
      <c r="E145" s="70"/>
      <c r="F145" s="70"/>
      <c r="G145" s="70"/>
      <c r="H145" s="70"/>
      <c r="I145" s="70"/>
      <c r="J145" s="70"/>
      <c r="K145" s="70"/>
      <c r="L145" s="70"/>
    </row>
    <row r="146" spans="1:12" ht="15.75" customHeight="1">
      <c r="A146" s="70"/>
      <c r="B146" s="70"/>
      <c r="C146" s="8">
        <v>15</v>
      </c>
      <c r="D146" s="70"/>
      <c r="E146" s="70"/>
      <c r="F146" s="70"/>
      <c r="G146" s="70"/>
      <c r="H146" s="70"/>
      <c r="I146" s="70"/>
      <c r="J146" s="70"/>
      <c r="K146" s="70"/>
      <c r="L146" s="70"/>
    </row>
    <row r="147" spans="1:12" ht="18" customHeight="1" thickBot="1">
      <c r="A147" s="69"/>
      <c r="B147" s="69"/>
      <c r="C147" s="9">
        <v>15</v>
      </c>
      <c r="D147" s="70"/>
      <c r="E147" s="69"/>
      <c r="F147" s="69"/>
      <c r="G147" s="69"/>
      <c r="H147" s="69"/>
      <c r="I147" s="69"/>
      <c r="J147" s="69"/>
      <c r="K147" s="69"/>
      <c r="L147" s="69"/>
    </row>
    <row r="148" spans="1:12" ht="35.25" customHeight="1" thickBot="1">
      <c r="A148" s="68">
        <v>4</v>
      </c>
      <c r="B148" s="68" t="s">
        <v>159</v>
      </c>
      <c r="C148" s="11">
        <v>12</v>
      </c>
      <c r="D148" s="68" t="s">
        <v>23</v>
      </c>
      <c r="E148" s="77">
        <v>10</v>
      </c>
      <c r="F148" s="68">
        <v>10</v>
      </c>
      <c r="G148" s="68">
        <v>4</v>
      </c>
      <c r="H148" s="68"/>
      <c r="I148" s="68"/>
      <c r="J148" s="68">
        <v>24</v>
      </c>
      <c r="K148" s="68" t="s">
        <v>283</v>
      </c>
      <c r="L148" s="68" t="s">
        <v>152</v>
      </c>
    </row>
    <row r="149" spans="1:12" ht="22.5" customHeight="1" hidden="1" thickBot="1">
      <c r="A149" s="70"/>
      <c r="B149" s="70"/>
      <c r="C149" s="50"/>
      <c r="D149" s="70"/>
      <c r="E149" s="94"/>
      <c r="F149" s="70"/>
      <c r="G149" s="70"/>
      <c r="H149" s="70"/>
      <c r="I149" s="70"/>
      <c r="J149" s="70"/>
      <c r="K149" s="70"/>
      <c r="L149" s="70"/>
    </row>
    <row r="150" spans="1:12" ht="22.5" customHeight="1" hidden="1" thickBot="1">
      <c r="A150" s="70"/>
      <c r="B150" s="70"/>
      <c r="C150" s="50"/>
      <c r="D150" s="70"/>
      <c r="E150" s="94"/>
      <c r="F150" s="70"/>
      <c r="G150" s="70"/>
      <c r="H150" s="70"/>
      <c r="I150" s="70"/>
      <c r="J150" s="70"/>
      <c r="K150" s="70"/>
      <c r="L150" s="70"/>
    </row>
    <row r="151" spans="1:12" ht="20.25" customHeight="1" hidden="1" thickBot="1">
      <c r="A151" s="69"/>
      <c r="B151" s="69"/>
      <c r="C151" s="50"/>
      <c r="D151" s="69"/>
      <c r="E151" s="78"/>
      <c r="F151" s="69"/>
      <c r="G151" s="69"/>
      <c r="H151" s="69"/>
      <c r="I151" s="69"/>
      <c r="J151" s="69"/>
      <c r="K151" s="69"/>
      <c r="L151" s="69"/>
    </row>
    <row r="152" spans="1:12" ht="20.25" customHeight="1">
      <c r="A152" s="68">
        <v>5</v>
      </c>
      <c r="B152" s="68" t="s">
        <v>244</v>
      </c>
      <c r="C152" s="8">
        <v>15</v>
      </c>
      <c r="D152" s="68">
        <v>2</v>
      </c>
      <c r="E152" s="68">
        <v>8</v>
      </c>
      <c r="F152" s="68">
        <v>0</v>
      </c>
      <c r="G152" s="68">
        <v>0</v>
      </c>
      <c r="H152" s="68"/>
      <c r="I152" s="68"/>
      <c r="J152" s="68">
        <v>8</v>
      </c>
      <c r="K152" s="68" t="s">
        <v>144</v>
      </c>
      <c r="L152" s="68" t="s">
        <v>264</v>
      </c>
    </row>
    <row r="153" spans="1:12" ht="20.25" customHeight="1" thickBot="1">
      <c r="A153" s="69"/>
      <c r="B153" s="69"/>
      <c r="C153" s="8">
        <v>15</v>
      </c>
      <c r="D153" s="69"/>
      <c r="E153" s="69"/>
      <c r="F153" s="69"/>
      <c r="G153" s="69"/>
      <c r="H153" s="69"/>
      <c r="I153" s="69"/>
      <c r="J153" s="69"/>
      <c r="K153" s="69"/>
      <c r="L153" s="69"/>
    </row>
    <row r="154" spans="1:12" ht="20.25" customHeight="1">
      <c r="A154" s="68">
        <v>6</v>
      </c>
      <c r="B154" s="68" t="s">
        <v>161</v>
      </c>
      <c r="C154" s="7">
        <v>12</v>
      </c>
      <c r="D154" s="68">
        <v>3</v>
      </c>
      <c r="E154" s="68">
        <v>4</v>
      </c>
      <c r="F154" s="68">
        <v>8</v>
      </c>
      <c r="G154" s="68">
        <v>0</v>
      </c>
      <c r="H154" s="68"/>
      <c r="I154" s="68"/>
      <c r="J154" s="68">
        <v>12</v>
      </c>
      <c r="K154" s="68" t="s">
        <v>143</v>
      </c>
      <c r="L154" s="68" t="s">
        <v>153</v>
      </c>
    </row>
    <row r="155" spans="1:12" ht="20.25" customHeight="1">
      <c r="A155" s="70"/>
      <c r="B155" s="70"/>
      <c r="C155" s="8">
        <v>12</v>
      </c>
      <c r="D155" s="70"/>
      <c r="E155" s="70"/>
      <c r="F155" s="70"/>
      <c r="G155" s="70"/>
      <c r="H155" s="70"/>
      <c r="I155" s="70"/>
      <c r="J155" s="70"/>
      <c r="K155" s="70"/>
      <c r="L155" s="70"/>
    </row>
    <row r="156" spans="1:12" ht="20.25" customHeight="1" thickBot="1">
      <c r="A156" s="69"/>
      <c r="B156" s="69"/>
      <c r="C156" s="8">
        <v>12</v>
      </c>
      <c r="D156" s="69"/>
      <c r="E156" s="69"/>
      <c r="F156" s="69"/>
      <c r="G156" s="69"/>
      <c r="H156" s="69"/>
      <c r="I156" s="69"/>
      <c r="J156" s="69"/>
      <c r="K156" s="69"/>
      <c r="L156" s="69"/>
    </row>
    <row r="157" spans="1:12" ht="15.75" customHeight="1">
      <c r="A157" s="68">
        <v>7</v>
      </c>
      <c r="B157" s="68" t="s">
        <v>182</v>
      </c>
      <c r="C157" s="7">
        <v>15</v>
      </c>
      <c r="D157" s="68">
        <v>2</v>
      </c>
      <c r="E157" s="68">
        <v>4</v>
      </c>
      <c r="F157" s="68">
        <v>4</v>
      </c>
      <c r="G157" s="68">
        <v>0</v>
      </c>
      <c r="H157" s="68"/>
      <c r="I157" s="68"/>
      <c r="J157" s="68">
        <v>8</v>
      </c>
      <c r="K157" s="68" t="s">
        <v>183</v>
      </c>
      <c r="L157" s="68" t="s">
        <v>154</v>
      </c>
    </row>
    <row r="158" spans="1:12" ht="35.25" customHeight="1" thickBot="1">
      <c r="A158" s="69"/>
      <c r="B158" s="69"/>
      <c r="C158" s="8">
        <v>12</v>
      </c>
      <c r="D158" s="69"/>
      <c r="E158" s="69"/>
      <c r="F158" s="69"/>
      <c r="G158" s="69"/>
      <c r="H158" s="69"/>
      <c r="I158" s="69"/>
      <c r="J158" s="69"/>
      <c r="K158" s="69"/>
      <c r="L158" s="99"/>
    </row>
    <row r="159" spans="1:12" ht="23.25" customHeight="1">
      <c r="A159" s="68">
        <v>8</v>
      </c>
      <c r="B159" s="68" t="s">
        <v>162</v>
      </c>
      <c r="C159" s="7">
        <v>15</v>
      </c>
      <c r="D159" s="68">
        <v>2</v>
      </c>
      <c r="E159" s="68">
        <v>8</v>
      </c>
      <c r="F159" s="68">
        <v>0</v>
      </c>
      <c r="G159" s="68">
        <v>0</v>
      </c>
      <c r="H159" s="68"/>
      <c r="I159" s="68"/>
      <c r="J159" s="68">
        <v>8</v>
      </c>
      <c r="K159" s="68" t="s">
        <v>128</v>
      </c>
      <c r="L159" s="68" t="s">
        <v>155</v>
      </c>
    </row>
    <row r="160" spans="1:12" ht="21.75" customHeight="1" thickBot="1">
      <c r="A160" s="69"/>
      <c r="B160" s="69"/>
      <c r="C160" s="8">
        <v>15</v>
      </c>
      <c r="D160" s="69"/>
      <c r="E160" s="69"/>
      <c r="F160" s="69"/>
      <c r="G160" s="69"/>
      <c r="H160" s="69"/>
      <c r="I160" s="69"/>
      <c r="J160" s="69"/>
      <c r="K160" s="69"/>
      <c r="L160" s="69"/>
    </row>
    <row r="161" spans="1:12" ht="19.5" customHeight="1">
      <c r="A161" s="68">
        <v>9</v>
      </c>
      <c r="B161" s="75" t="s">
        <v>163</v>
      </c>
      <c r="C161" s="7">
        <v>6</v>
      </c>
      <c r="D161" s="77">
        <v>2</v>
      </c>
      <c r="E161" s="68">
        <v>4</v>
      </c>
      <c r="F161" s="68">
        <v>4</v>
      </c>
      <c r="G161" s="68">
        <v>0</v>
      </c>
      <c r="H161" s="68"/>
      <c r="I161" s="68"/>
      <c r="J161" s="68">
        <v>8</v>
      </c>
      <c r="K161" s="68" t="s">
        <v>128</v>
      </c>
      <c r="L161" s="68" t="s">
        <v>91</v>
      </c>
    </row>
    <row r="162" spans="1:12" ht="30" customHeight="1" thickBot="1">
      <c r="A162" s="69"/>
      <c r="B162" s="76"/>
      <c r="C162" s="9">
        <v>6</v>
      </c>
      <c r="D162" s="78"/>
      <c r="E162" s="69"/>
      <c r="F162" s="69"/>
      <c r="G162" s="69"/>
      <c r="H162" s="69"/>
      <c r="I162" s="69"/>
      <c r="J162" s="69"/>
      <c r="K162" s="69"/>
      <c r="L162" s="69"/>
    </row>
    <row r="163" spans="1:12" ht="37.5" customHeight="1" thickBot="1">
      <c r="A163" s="16">
        <v>10</v>
      </c>
      <c r="B163" s="51" t="s">
        <v>160</v>
      </c>
      <c r="C163" s="50">
        <v>11</v>
      </c>
      <c r="D163" s="7" t="s">
        <v>23</v>
      </c>
      <c r="E163" s="7">
        <v>8</v>
      </c>
      <c r="F163" s="7">
        <v>8</v>
      </c>
      <c r="G163" s="7">
        <v>6</v>
      </c>
      <c r="H163" s="7"/>
      <c r="I163" s="7"/>
      <c r="J163" s="7">
        <v>22</v>
      </c>
      <c r="K163" s="16" t="s">
        <v>283</v>
      </c>
      <c r="L163" s="16" t="s">
        <v>156</v>
      </c>
    </row>
    <row r="164" spans="1:12" ht="32.25" customHeight="1" thickBot="1">
      <c r="A164" s="16">
        <v>11</v>
      </c>
      <c r="B164" s="16" t="s">
        <v>186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9</v>
      </c>
      <c r="J164" s="16">
        <v>0</v>
      </c>
      <c r="K164" s="9" t="s">
        <v>143</v>
      </c>
      <c r="L164" s="9" t="s">
        <v>185</v>
      </c>
    </row>
    <row r="165" spans="1:12" ht="32.25" customHeight="1" thickBot="1">
      <c r="A165" s="16">
        <v>12</v>
      </c>
      <c r="B165" s="4" t="s">
        <v>184</v>
      </c>
      <c r="C165" s="6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24</v>
      </c>
      <c r="J165" s="9">
        <v>0</v>
      </c>
      <c r="K165" s="9" t="s">
        <v>143</v>
      </c>
      <c r="L165" s="9" t="s">
        <v>185</v>
      </c>
    </row>
    <row r="166" spans="1:12" ht="30" customHeight="1" thickBot="1">
      <c r="A166" s="16">
        <v>13</v>
      </c>
      <c r="B166" s="40" t="s">
        <v>159</v>
      </c>
      <c r="C166" s="49">
        <v>6</v>
      </c>
      <c r="D166" s="16" t="s">
        <v>23</v>
      </c>
      <c r="E166" s="16">
        <v>4</v>
      </c>
      <c r="F166" s="16">
        <v>8</v>
      </c>
      <c r="G166" s="16">
        <v>0</v>
      </c>
      <c r="H166" s="16"/>
      <c r="I166" s="16"/>
      <c r="J166" s="16">
        <v>12</v>
      </c>
      <c r="K166" s="16" t="s">
        <v>143</v>
      </c>
      <c r="L166" s="4" t="s">
        <v>157</v>
      </c>
    </row>
    <row r="167" spans="1:12" ht="18" customHeight="1">
      <c r="A167" s="68">
        <v>14</v>
      </c>
      <c r="B167" s="75" t="s">
        <v>250</v>
      </c>
      <c r="C167" s="7">
        <v>15</v>
      </c>
      <c r="D167" s="77">
        <v>7</v>
      </c>
      <c r="E167" s="68">
        <v>24</v>
      </c>
      <c r="F167" s="68">
        <v>4</v>
      </c>
      <c r="G167" s="68">
        <v>0</v>
      </c>
      <c r="H167" s="68"/>
      <c r="I167" s="68"/>
      <c r="J167" s="68">
        <v>28</v>
      </c>
      <c r="K167" s="68" t="s">
        <v>285</v>
      </c>
      <c r="L167" s="68" t="s">
        <v>269</v>
      </c>
    </row>
    <row r="168" spans="1:12" ht="20.25" customHeight="1">
      <c r="A168" s="70"/>
      <c r="B168" s="103"/>
      <c r="C168" s="8">
        <v>15</v>
      </c>
      <c r="D168" s="94"/>
      <c r="E168" s="70"/>
      <c r="F168" s="70"/>
      <c r="G168" s="70"/>
      <c r="H168" s="70"/>
      <c r="I168" s="70"/>
      <c r="J168" s="70"/>
      <c r="K168" s="70"/>
      <c r="L168" s="70"/>
    </row>
    <row r="169" spans="1:12" ht="20.25" customHeight="1">
      <c r="A169" s="70"/>
      <c r="B169" s="103"/>
      <c r="C169" s="8">
        <v>15</v>
      </c>
      <c r="D169" s="94"/>
      <c r="E169" s="70"/>
      <c r="F169" s="70"/>
      <c r="G169" s="70"/>
      <c r="H169" s="70"/>
      <c r="I169" s="70"/>
      <c r="J169" s="70"/>
      <c r="K169" s="70"/>
      <c r="L169" s="70"/>
    </row>
    <row r="170" spans="1:12" ht="20.25" customHeight="1">
      <c r="A170" s="70"/>
      <c r="B170" s="103"/>
      <c r="C170" s="8">
        <v>15</v>
      </c>
      <c r="D170" s="94"/>
      <c r="E170" s="70"/>
      <c r="F170" s="70"/>
      <c r="G170" s="70"/>
      <c r="H170" s="70"/>
      <c r="I170" s="70"/>
      <c r="J170" s="70"/>
      <c r="K170" s="70"/>
      <c r="L170" s="70"/>
    </row>
    <row r="171" spans="1:12" ht="21.75" customHeight="1">
      <c r="A171" s="70"/>
      <c r="B171" s="103"/>
      <c r="C171" s="8">
        <v>15</v>
      </c>
      <c r="D171" s="94"/>
      <c r="E171" s="70"/>
      <c r="F171" s="70"/>
      <c r="G171" s="70"/>
      <c r="H171" s="70"/>
      <c r="I171" s="70"/>
      <c r="J171" s="70"/>
      <c r="K171" s="70"/>
      <c r="L171" s="70"/>
    </row>
    <row r="172" spans="1:12" ht="16.5" customHeight="1">
      <c r="A172" s="70"/>
      <c r="B172" s="103"/>
      <c r="C172" s="8">
        <v>15</v>
      </c>
      <c r="D172" s="94"/>
      <c r="E172" s="70"/>
      <c r="F172" s="70"/>
      <c r="G172" s="70"/>
      <c r="H172" s="70"/>
      <c r="I172" s="70"/>
      <c r="J172" s="70"/>
      <c r="K172" s="70"/>
      <c r="L172" s="70"/>
    </row>
    <row r="173" spans="1:12" ht="17.25" customHeight="1" thickBot="1">
      <c r="A173" s="69"/>
      <c r="B173" s="76"/>
      <c r="C173" s="9">
        <v>12</v>
      </c>
      <c r="D173" s="78"/>
      <c r="E173" s="69"/>
      <c r="F173" s="69"/>
      <c r="G173" s="69"/>
      <c r="H173" s="69"/>
      <c r="I173" s="69"/>
      <c r="J173" s="69"/>
      <c r="K173" s="69"/>
      <c r="L173" s="69"/>
    </row>
    <row r="174" spans="1:12" ht="22.5" customHeight="1">
      <c r="A174" s="68">
        <v>15</v>
      </c>
      <c r="B174" s="68" t="s">
        <v>265</v>
      </c>
      <c r="C174" s="8">
        <v>12</v>
      </c>
      <c r="D174" s="68">
        <v>3</v>
      </c>
      <c r="E174" s="68">
        <v>12</v>
      </c>
      <c r="F174" s="68">
        <v>0</v>
      </c>
      <c r="G174" s="68">
        <v>0</v>
      </c>
      <c r="H174" s="68"/>
      <c r="I174" s="68"/>
      <c r="J174" s="68">
        <v>12</v>
      </c>
      <c r="K174" s="68" t="s">
        <v>284</v>
      </c>
      <c r="L174" s="68" t="s">
        <v>268</v>
      </c>
    </row>
    <row r="175" spans="1:12" ht="22.5" customHeight="1">
      <c r="A175" s="70"/>
      <c r="B175" s="70"/>
      <c r="C175" s="8">
        <v>12</v>
      </c>
      <c r="D175" s="70"/>
      <c r="E175" s="70"/>
      <c r="F175" s="70"/>
      <c r="G175" s="70"/>
      <c r="H175" s="70"/>
      <c r="I175" s="70"/>
      <c r="J175" s="70"/>
      <c r="K175" s="70"/>
      <c r="L175" s="70"/>
    </row>
    <row r="176" spans="1:12" ht="34.5" customHeight="1" thickBot="1">
      <c r="A176" s="69"/>
      <c r="B176" s="70"/>
      <c r="C176" s="8">
        <v>12</v>
      </c>
      <c r="D176" s="70"/>
      <c r="E176" s="70"/>
      <c r="F176" s="70"/>
      <c r="G176" s="70"/>
      <c r="H176" s="70"/>
      <c r="I176" s="70"/>
      <c r="J176" s="70"/>
      <c r="K176" s="70"/>
      <c r="L176" s="70"/>
    </row>
    <row r="177" spans="1:12" ht="19.5" customHeight="1">
      <c r="A177" s="68">
        <v>16</v>
      </c>
      <c r="B177" s="68" t="s">
        <v>187</v>
      </c>
      <c r="C177" s="7">
        <v>12</v>
      </c>
      <c r="D177" s="68">
        <v>5</v>
      </c>
      <c r="E177" s="68">
        <v>12</v>
      </c>
      <c r="F177" s="68">
        <v>8</v>
      </c>
      <c r="G177" s="68">
        <v>0</v>
      </c>
      <c r="H177" s="68"/>
      <c r="I177" s="68"/>
      <c r="J177" s="68">
        <v>20</v>
      </c>
      <c r="K177" s="68" t="s">
        <v>143</v>
      </c>
      <c r="L177" s="68" t="s">
        <v>199</v>
      </c>
    </row>
    <row r="178" spans="1:12" ht="19.5" customHeight="1">
      <c r="A178" s="70"/>
      <c r="B178" s="70"/>
      <c r="C178" s="8">
        <v>12</v>
      </c>
      <c r="D178" s="70"/>
      <c r="E178" s="70"/>
      <c r="F178" s="70"/>
      <c r="G178" s="70"/>
      <c r="H178" s="70"/>
      <c r="I178" s="70"/>
      <c r="J178" s="70"/>
      <c r="K178" s="70"/>
      <c r="L178" s="70"/>
    </row>
    <row r="179" spans="1:12" ht="19.5" customHeight="1">
      <c r="A179" s="70"/>
      <c r="B179" s="70"/>
      <c r="C179" s="8">
        <v>12</v>
      </c>
      <c r="D179" s="70"/>
      <c r="E179" s="70"/>
      <c r="F179" s="70"/>
      <c r="G179" s="70"/>
      <c r="H179" s="70"/>
      <c r="I179" s="70"/>
      <c r="J179" s="70"/>
      <c r="K179" s="70"/>
      <c r="L179" s="70"/>
    </row>
    <row r="180" spans="1:12" ht="19.5" customHeight="1">
      <c r="A180" s="70"/>
      <c r="B180" s="70"/>
      <c r="C180" s="8">
        <v>12</v>
      </c>
      <c r="D180" s="70"/>
      <c r="E180" s="70"/>
      <c r="F180" s="70"/>
      <c r="G180" s="70"/>
      <c r="H180" s="70"/>
      <c r="I180" s="70"/>
      <c r="J180" s="70"/>
      <c r="K180" s="70"/>
      <c r="L180" s="70"/>
    </row>
    <row r="181" spans="1:12" ht="23.25" customHeight="1" thickBot="1">
      <c r="A181" s="69"/>
      <c r="B181" s="69"/>
      <c r="C181" s="9">
        <v>12</v>
      </c>
      <c r="D181" s="69"/>
      <c r="E181" s="69"/>
      <c r="F181" s="69"/>
      <c r="G181" s="69"/>
      <c r="H181" s="69"/>
      <c r="I181" s="69"/>
      <c r="J181" s="69"/>
      <c r="K181" s="69"/>
      <c r="L181" s="69"/>
    </row>
    <row r="182" spans="1:12" ht="23.25" customHeight="1">
      <c r="A182" s="68">
        <v>17</v>
      </c>
      <c r="B182" s="68" t="s">
        <v>266</v>
      </c>
      <c r="C182" s="7">
        <v>15</v>
      </c>
      <c r="D182" s="68">
        <v>2</v>
      </c>
      <c r="E182" s="68">
        <v>4</v>
      </c>
      <c r="F182" s="68">
        <v>4</v>
      </c>
      <c r="G182" s="68">
        <v>0</v>
      </c>
      <c r="H182" s="68"/>
      <c r="I182" s="68"/>
      <c r="J182" s="68">
        <v>8</v>
      </c>
      <c r="K182" s="68" t="s">
        <v>128</v>
      </c>
      <c r="L182" s="68" t="s">
        <v>267</v>
      </c>
    </row>
    <row r="183" spans="1:12" ht="23.25" customHeight="1" thickBot="1">
      <c r="A183" s="69"/>
      <c r="B183" s="69"/>
      <c r="C183" s="9">
        <v>12</v>
      </c>
      <c r="D183" s="69"/>
      <c r="E183" s="69"/>
      <c r="F183" s="69"/>
      <c r="G183" s="69"/>
      <c r="H183" s="69"/>
      <c r="I183" s="69"/>
      <c r="J183" s="69"/>
      <c r="K183" s="69"/>
      <c r="L183" s="69"/>
    </row>
    <row r="184" spans="1:12" ht="18" customHeight="1">
      <c r="A184" s="68">
        <v>18</v>
      </c>
      <c r="B184" s="68" t="s">
        <v>238</v>
      </c>
      <c r="C184" s="7">
        <v>15</v>
      </c>
      <c r="D184" s="68">
        <v>2</v>
      </c>
      <c r="E184" s="68">
        <v>8</v>
      </c>
      <c r="F184" s="68">
        <v>0</v>
      </c>
      <c r="G184" s="68">
        <v>0</v>
      </c>
      <c r="H184" s="68"/>
      <c r="I184" s="68"/>
      <c r="J184" s="68">
        <v>8</v>
      </c>
      <c r="K184" s="68" t="s">
        <v>210</v>
      </c>
      <c r="L184" s="68" t="s">
        <v>92</v>
      </c>
    </row>
    <row r="185" spans="1:12" ht="30" customHeight="1" thickBot="1">
      <c r="A185" s="69"/>
      <c r="B185" s="69"/>
      <c r="C185" s="9">
        <v>15</v>
      </c>
      <c r="D185" s="69"/>
      <c r="E185" s="69"/>
      <c r="F185" s="69"/>
      <c r="G185" s="69"/>
      <c r="H185" s="69"/>
      <c r="I185" s="69"/>
      <c r="J185" s="69"/>
      <c r="K185" s="69"/>
      <c r="L185" s="69"/>
    </row>
    <row r="186" spans="1:12" ht="15.75" customHeight="1">
      <c r="A186" s="68">
        <v>19</v>
      </c>
      <c r="B186" s="68" t="s">
        <v>164</v>
      </c>
      <c r="C186" s="49">
        <v>15</v>
      </c>
      <c r="D186" s="68">
        <v>2</v>
      </c>
      <c r="E186" s="68">
        <v>4</v>
      </c>
      <c r="F186" s="68">
        <v>4</v>
      </c>
      <c r="G186" s="68">
        <v>0</v>
      </c>
      <c r="H186" s="68"/>
      <c r="I186" s="68"/>
      <c r="J186" s="68">
        <v>8</v>
      </c>
      <c r="K186" s="68" t="s">
        <v>24</v>
      </c>
      <c r="L186" s="68" t="s">
        <v>158</v>
      </c>
    </row>
    <row r="187" spans="1:12" ht="16.5" customHeight="1" thickBot="1">
      <c r="A187" s="69"/>
      <c r="B187" s="69"/>
      <c r="C187" s="6">
        <v>12</v>
      </c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1:12" ht="15.75" customHeight="1" thickBot="1">
      <c r="A188" s="83" t="s">
        <v>19</v>
      </c>
      <c r="B188" s="84"/>
      <c r="C188" s="6">
        <f>SUM(C127:C187)</f>
        <v>677</v>
      </c>
      <c r="D188" s="9">
        <f>SUM(D127:D186)</f>
        <v>51</v>
      </c>
      <c r="E188" s="16">
        <f>SUM(E127:E187)</f>
        <v>154</v>
      </c>
      <c r="F188" s="9">
        <f>SUM(F127:F187)</f>
        <v>86</v>
      </c>
      <c r="G188" s="16">
        <f>SUM(G127:G187)</f>
        <v>22</v>
      </c>
      <c r="H188" s="16"/>
      <c r="I188" s="16">
        <v>33</v>
      </c>
      <c r="J188" s="16">
        <f>SUM(J127:J187)</f>
        <v>262</v>
      </c>
      <c r="K188" s="16"/>
      <c r="L188" s="34"/>
    </row>
    <row r="189" spans="1:12" ht="16.5" customHeight="1" thickBot="1">
      <c r="A189" s="83" t="s">
        <v>60</v>
      </c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4"/>
    </row>
    <row r="190" spans="1:12" ht="15.75" customHeight="1">
      <c r="A190" s="68">
        <v>1</v>
      </c>
      <c r="B190" s="68" t="s">
        <v>165</v>
      </c>
      <c r="C190" s="7">
        <v>15</v>
      </c>
      <c r="D190" s="68">
        <v>5</v>
      </c>
      <c r="E190" s="68">
        <v>4</v>
      </c>
      <c r="F190" s="68">
        <v>4</v>
      </c>
      <c r="G190" s="68">
        <v>12</v>
      </c>
      <c r="H190" s="68"/>
      <c r="I190" s="68"/>
      <c r="J190" s="68">
        <v>20</v>
      </c>
      <c r="K190" s="68" t="s">
        <v>392</v>
      </c>
      <c r="L190" s="68" t="s">
        <v>75</v>
      </c>
    </row>
    <row r="191" spans="1:12" ht="15.75" customHeight="1">
      <c r="A191" s="70"/>
      <c r="B191" s="70"/>
      <c r="C191" s="8">
        <v>12</v>
      </c>
      <c r="D191" s="70"/>
      <c r="E191" s="70"/>
      <c r="F191" s="70"/>
      <c r="G191" s="70"/>
      <c r="H191" s="70"/>
      <c r="I191" s="70"/>
      <c r="J191" s="70"/>
      <c r="K191" s="70"/>
      <c r="L191" s="70"/>
    </row>
    <row r="192" spans="1:12" ht="15.75" customHeight="1">
      <c r="A192" s="70"/>
      <c r="B192" s="70"/>
      <c r="C192" s="8">
        <v>10</v>
      </c>
      <c r="D192" s="70"/>
      <c r="E192" s="70"/>
      <c r="F192" s="70"/>
      <c r="G192" s="70"/>
      <c r="H192" s="70"/>
      <c r="I192" s="70"/>
      <c r="J192" s="70"/>
      <c r="K192" s="70"/>
      <c r="L192" s="70"/>
    </row>
    <row r="193" spans="1:12" ht="18.75" customHeight="1">
      <c r="A193" s="70"/>
      <c r="B193" s="70"/>
      <c r="C193" s="8">
        <v>10</v>
      </c>
      <c r="D193" s="70"/>
      <c r="E193" s="70"/>
      <c r="F193" s="70"/>
      <c r="G193" s="70"/>
      <c r="H193" s="70"/>
      <c r="I193" s="70"/>
      <c r="J193" s="70"/>
      <c r="K193" s="70"/>
      <c r="L193" s="70"/>
    </row>
    <row r="194" spans="1:12" ht="15" customHeight="1" thickBot="1">
      <c r="A194" s="69"/>
      <c r="B194" s="69"/>
      <c r="C194" s="9">
        <v>10</v>
      </c>
      <c r="D194" s="69"/>
      <c r="E194" s="69"/>
      <c r="F194" s="69"/>
      <c r="G194" s="69"/>
      <c r="H194" s="69"/>
      <c r="I194" s="69"/>
      <c r="J194" s="69"/>
      <c r="K194" s="69"/>
      <c r="L194" s="69"/>
    </row>
    <row r="195" spans="1:12" ht="15.75" customHeight="1">
      <c r="A195" s="68">
        <v>2</v>
      </c>
      <c r="B195" s="68" t="s">
        <v>123</v>
      </c>
      <c r="C195" s="7">
        <v>15</v>
      </c>
      <c r="D195" s="68">
        <v>5</v>
      </c>
      <c r="E195" s="68">
        <v>8</v>
      </c>
      <c r="F195" s="68">
        <v>4</v>
      </c>
      <c r="G195" s="68">
        <v>0</v>
      </c>
      <c r="H195" s="68"/>
      <c r="I195" s="68"/>
      <c r="J195" s="68">
        <v>12</v>
      </c>
      <c r="K195" s="68" t="s">
        <v>201</v>
      </c>
      <c r="L195" s="68" t="s">
        <v>202</v>
      </c>
    </row>
    <row r="196" spans="1:12" ht="15.75" customHeight="1">
      <c r="A196" s="70"/>
      <c r="B196" s="70"/>
      <c r="C196" s="8">
        <v>15</v>
      </c>
      <c r="D196" s="70"/>
      <c r="E196" s="70"/>
      <c r="F196" s="70"/>
      <c r="G196" s="70"/>
      <c r="H196" s="70"/>
      <c r="I196" s="70"/>
      <c r="J196" s="70"/>
      <c r="K196" s="70"/>
      <c r="L196" s="70"/>
    </row>
    <row r="197" spans="1:12" ht="15.75" customHeight="1">
      <c r="A197" s="70"/>
      <c r="B197" s="70"/>
      <c r="C197" s="8">
        <v>15</v>
      </c>
      <c r="D197" s="70"/>
      <c r="E197" s="70"/>
      <c r="F197" s="70"/>
      <c r="G197" s="70"/>
      <c r="H197" s="70"/>
      <c r="I197" s="70"/>
      <c r="J197" s="70"/>
      <c r="K197" s="70"/>
      <c r="L197" s="70"/>
    </row>
    <row r="198" spans="1:12" ht="15.75" customHeight="1">
      <c r="A198" s="70"/>
      <c r="B198" s="70"/>
      <c r="C198" s="8">
        <v>14</v>
      </c>
      <c r="D198" s="70"/>
      <c r="E198" s="70"/>
      <c r="F198" s="70"/>
      <c r="G198" s="70"/>
      <c r="H198" s="70"/>
      <c r="I198" s="70"/>
      <c r="J198" s="70"/>
      <c r="K198" s="70"/>
      <c r="L198" s="70"/>
    </row>
    <row r="199" spans="1:12" ht="21.75" customHeight="1" thickBot="1">
      <c r="A199" s="86"/>
      <c r="B199" s="69"/>
      <c r="C199" s="9">
        <v>12</v>
      </c>
      <c r="D199" s="69"/>
      <c r="E199" s="69"/>
      <c r="F199" s="69"/>
      <c r="G199" s="69"/>
      <c r="H199" s="69"/>
      <c r="I199" s="69"/>
      <c r="J199" s="69"/>
      <c r="K199" s="69"/>
      <c r="L199" s="69"/>
    </row>
    <row r="200" spans="1:12" ht="21.75" customHeight="1">
      <c r="A200" s="87">
        <v>3</v>
      </c>
      <c r="B200" s="68" t="s">
        <v>123</v>
      </c>
      <c r="C200" s="8">
        <v>14</v>
      </c>
      <c r="D200" s="68">
        <v>11</v>
      </c>
      <c r="E200" s="68">
        <v>12</v>
      </c>
      <c r="F200" s="68">
        <v>20</v>
      </c>
      <c r="G200" s="68">
        <v>0</v>
      </c>
      <c r="H200" s="68"/>
      <c r="I200" s="68"/>
      <c r="J200" s="68">
        <v>32</v>
      </c>
      <c r="K200" s="68" t="s">
        <v>232</v>
      </c>
      <c r="L200" s="68" t="s">
        <v>200</v>
      </c>
    </row>
    <row r="201" spans="1:12" ht="21.75" customHeight="1">
      <c r="A201" s="70"/>
      <c r="B201" s="70"/>
      <c r="C201" s="8">
        <v>14</v>
      </c>
      <c r="D201" s="70"/>
      <c r="E201" s="70"/>
      <c r="F201" s="70"/>
      <c r="G201" s="70"/>
      <c r="H201" s="70"/>
      <c r="I201" s="70"/>
      <c r="J201" s="70"/>
      <c r="K201" s="70"/>
      <c r="L201" s="70"/>
    </row>
    <row r="202" spans="1:12" ht="21.75" customHeight="1">
      <c r="A202" s="70"/>
      <c r="B202" s="70"/>
      <c r="C202" s="8">
        <v>14</v>
      </c>
      <c r="D202" s="70"/>
      <c r="E202" s="70"/>
      <c r="F202" s="70"/>
      <c r="G202" s="70"/>
      <c r="H202" s="70"/>
      <c r="I202" s="70"/>
      <c r="J202" s="70"/>
      <c r="K202" s="70"/>
      <c r="L202" s="70"/>
    </row>
    <row r="203" spans="1:12" ht="21.75" customHeight="1">
      <c r="A203" s="70"/>
      <c r="B203" s="70"/>
      <c r="C203" s="8">
        <v>14</v>
      </c>
      <c r="D203" s="70"/>
      <c r="E203" s="70"/>
      <c r="F203" s="70"/>
      <c r="G203" s="70"/>
      <c r="H203" s="70"/>
      <c r="I203" s="70"/>
      <c r="J203" s="70"/>
      <c r="K203" s="70"/>
      <c r="L203" s="70"/>
    </row>
    <row r="204" spans="1:12" ht="21.75" customHeight="1">
      <c r="A204" s="70"/>
      <c r="B204" s="70"/>
      <c r="C204" s="8">
        <v>14</v>
      </c>
      <c r="D204" s="70"/>
      <c r="E204" s="70"/>
      <c r="F204" s="70"/>
      <c r="G204" s="70"/>
      <c r="H204" s="70"/>
      <c r="I204" s="70"/>
      <c r="J204" s="70"/>
      <c r="K204" s="70"/>
      <c r="L204" s="70"/>
    </row>
    <row r="205" spans="1:12" ht="21.75" customHeight="1">
      <c r="A205" s="70"/>
      <c r="B205" s="70"/>
      <c r="C205" s="8">
        <v>14</v>
      </c>
      <c r="D205" s="70"/>
      <c r="E205" s="70"/>
      <c r="F205" s="70"/>
      <c r="G205" s="70"/>
      <c r="H205" s="70"/>
      <c r="I205" s="70"/>
      <c r="J205" s="70"/>
      <c r="K205" s="70"/>
      <c r="L205" s="70"/>
    </row>
    <row r="206" spans="1:12" ht="21.75" customHeight="1">
      <c r="A206" s="70"/>
      <c r="B206" s="70"/>
      <c r="C206" s="8">
        <v>12</v>
      </c>
      <c r="D206" s="70"/>
      <c r="E206" s="70"/>
      <c r="F206" s="70"/>
      <c r="G206" s="70"/>
      <c r="H206" s="70"/>
      <c r="I206" s="70"/>
      <c r="J206" s="70"/>
      <c r="K206" s="70"/>
      <c r="L206" s="70"/>
    </row>
    <row r="207" spans="1:12" ht="21.75" customHeight="1">
      <c r="A207" s="70"/>
      <c r="B207" s="70"/>
      <c r="C207" s="8">
        <v>12</v>
      </c>
      <c r="D207" s="70"/>
      <c r="E207" s="70"/>
      <c r="F207" s="70"/>
      <c r="G207" s="70"/>
      <c r="H207" s="70"/>
      <c r="I207" s="70"/>
      <c r="J207" s="70"/>
      <c r="K207" s="70"/>
      <c r="L207" s="70"/>
    </row>
    <row r="208" spans="1:12" ht="21.75" customHeight="1">
      <c r="A208" s="70"/>
      <c r="B208" s="70"/>
      <c r="C208" s="8">
        <v>12</v>
      </c>
      <c r="D208" s="70"/>
      <c r="E208" s="70"/>
      <c r="F208" s="70"/>
      <c r="G208" s="70"/>
      <c r="H208" s="70"/>
      <c r="I208" s="70"/>
      <c r="J208" s="70"/>
      <c r="K208" s="70"/>
      <c r="L208" s="70"/>
    </row>
    <row r="209" spans="1:12" ht="21.75" customHeight="1">
      <c r="A209" s="70"/>
      <c r="B209" s="70"/>
      <c r="C209" s="8">
        <v>12</v>
      </c>
      <c r="D209" s="70"/>
      <c r="E209" s="70"/>
      <c r="F209" s="70"/>
      <c r="G209" s="70"/>
      <c r="H209" s="70"/>
      <c r="I209" s="70"/>
      <c r="J209" s="70"/>
      <c r="K209" s="70"/>
      <c r="L209" s="70"/>
    </row>
    <row r="210" spans="1:12" ht="24" customHeight="1" thickBot="1">
      <c r="A210" s="69"/>
      <c r="B210" s="69"/>
      <c r="C210" s="8">
        <v>12</v>
      </c>
      <c r="D210" s="69"/>
      <c r="E210" s="69"/>
      <c r="F210" s="69"/>
      <c r="G210" s="69"/>
      <c r="H210" s="69"/>
      <c r="I210" s="69"/>
      <c r="J210" s="69"/>
      <c r="K210" s="69"/>
      <c r="L210" s="69"/>
    </row>
    <row r="211" spans="1:12" ht="15.75" customHeight="1">
      <c r="A211" s="68">
        <v>4</v>
      </c>
      <c r="B211" s="68" t="s">
        <v>31</v>
      </c>
      <c r="C211" s="7">
        <v>15</v>
      </c>
      <c r="D211" s="87">
        <v>3</v>
      </c>
      <c r="E211" s="87">
        <v>4</v>
      </c>
      <c r="F211" s="87">
        <v>8</v>
      </c>
      <c r="G211" s="87">
        <v>0</v>
      </c>
      <c r="H211" s="87"/>
      <c r="I211" s="68"/>
      <c r="J211" s="68">
        <v>12</v>
      </c>
      <c r="K211" s="68" t="s">
        <v>207</v>
      </c>
      <c r="L211" s="68" t="s">
        <v>115</v>
      </c>
    </row>
    <row r="212" spans="1:12" ht="15.75" customHeight="1">
      <c r="A212" s="70"/>
      <c r="B212" s="70"/>
      <c r="C212" s="8">
        <v>12</v>
      </c>
      <c r="D212" s="70"/>
      <c r="E212" s="70"/>
      <c r="F212" s="70"/>
      <c r="G212" s="70"/>
      <c r="H212" s="70"/>
      <c r="I212" s="70"/>
      <c r="J212" s="70"/>
      <c r="K212" s="70"/>
      <c r="L212" s="70"/>
    </row>
    <row r="213" spans="1:12" ht="18" customHeight="1" thickBot="1">
      <c r="A213" s="69"/>
      <c r="B213" s="69"/>
      <c r="C213" s="8">
        <v>12</v>
      </c>
      <c r="D213" s="69"/>
      <c r="E213" s="69"/>
      <c r="F213" s="69"/>
      <c r="G213" s="69"/>
      <c r="H213" s="69"/>
      <c r="I213" s="69"/>
      <c r="J213" s="69"/>
      <c r="K213" s="69"/>
      <c r="L213" s="69"/>
    </row>
    <row r="214" spans="1:12" ht="21" customHeight="1">
      <c r="A214" s="68">
        <v>5</v>
      </c>
      <c r="B214" s="68" t="s">
        <v>166</v>
      </c>
      <c r="C214" s="7">
        <v>15</v>
      </c>
      <c r="D214" s="68">
        <v>3</v>
      </c>
      <c r="E214" s="68">
        <v>4</v>
      </c>
      <c r="F214" s="68">
        <v>8</v>
      </c>
      <c r="G214" s="68">
        <v>0</v>
      </c>
      <c r="H214" s="68"/>
      <c r="I214" s="68"/>
      <c r="J214" s="68">
        <v>12</v>
      </c>
      <c r="K214" s="68" t="s">
        <v>144</v>
      </c>
      <c r="L214" s="68" t="s">
        <v>167</v>
      </c>
    </row>
    <row r="215" spans="1:12" ht="21" customHeight="1">
      <c r="A215" s="70"/>
      <c r="B215" s="70"/>
      <c r="C215" s="8">
        <v>12</v>
      </c>
      <c r="D215" s="70"/>
      <c r="E215" s="70"/>
      <c r="F215" s="70"/>
      <c r="G215" s="70"/>
      <c r="H215" s="70"/>
      <c r="I215" s="70"/>
      <c r="J215" s="70"/>
      <c r="K215" s="70"/>
      <c r="L215" s="70"/>
    </row>
    <row r="216" spans="1:12" ht="23.25" customHeight="1" thickBot="1">
      <c r="A216" s="69"/>
      <c r="B216" s="69"/>
      <c r="C216" s="9">
        <v>12</v>
      </c>
      <c r="D216" s="69"/>
      <c r="E216" s="69"/>
      <c r="F216" s="69"/>
      <c r="G216" s="69"/>
      <c r="H216" s="69"/>
      <c r="I216" s="69"/>
      <c r="J216" s="69"/>
      <c r="K216" s="69"/>
      <c r="L216" s="69"/>
    </row>
    <row r="217" spans="1:12" ht="21" customHeight="1">
      <c r="A217" s="68">
        <v>6</v>
      </c>
      <c r="B217" s="68" t="s">
        <v>247</v>
      </c>
      <c r="C217" s="7">
        <v>12</v>
      </c>
      <c r="D217" s="68">
        <v>1</v>
      </c>
      <c r="E217" s="68">
        <v>4</v>
      </c>
      <c r="F217" s="68">
        <v>0</v>
      </c>
      <c r="G217" s="68">
        <v>0</v>
      </c>
      <c r="H217" s="68"/>
      <c r="I217" s="68"/>
      <c r="J217" s="68">
        <v>4</v>
      </c>
      <c r="K217" s="68" t="s">
        <v>143</v>
      </c>
      <c r="L217" s="68" t="s">
        <v>248</v>
      </c>
    </row>
    <row r="218" spans="1:12" ht="21.75" customHeight="1" thickBot="1">
      <c r="A218" s="69"/>
      <c r="B218" s="69"/>
      <c r="C218" s="9"/>
      <c r="D218" s="69"/>
      <c r="E218" s="69"/>
      <c r="F218" s="69"/>
      <c r="G218" s="69"/>
      <c r="H218" s="69"/>
      <c r="I218" s="69"/>
      <c r="J218" s="69"/>
      <c r="K218" s="69"/>
      <c r="L218" s="69"/>
    </row>
    <row r="219" spans="1:12" ht="21.75" customHeight="1">
      <c r="A219" s="68">
        <v>7</v>
      </c>
      <c r="B219" s="68" t="s">
        <v>270</v>
      </c>
      <c r="C219" s="8">
        <v>15</v>
      </c>
      <c r="D219" s="68">
        <v>4</v>
      </c>
      <c r="E219" s="68">
        <v>8</v>
      </c>
      <c r="F219" s="68">
        <v>0</v>
      </c>
      <c r="G219" s="68">
        <v>0</v>
      </c>
      <c r="H219" s="68"/>
      <c r="I219" s="68"/>
      <c r="J219" s="68">
        <v>8</v>
      </c>
      <c r="K219" s="68" t="s">
        <v>144</v>
      </c>
      <c r="L219" s="68" t="s">
        <v>271</v>
      </c>
    </row>
    <row r="220" spans="1:12" ht="21.75" customHeight="1">
      <c r="A220" s="70"/>
      <c r="B220" s="70"/>
      <c r="C220" s="8">
        <v>15</v>
      </c>
      <c r="D220" s="70"/>
      <c r="E220" s="70"/>
      <c r="F220" s="70"/>
      <c r="G220" s="70"/>
      <c r="H220" s="70"/>
      <c r="I220" s="70"/>
      <c r="J220" s="70"/>
      <c r="K220" s="70"/>
      <c r="L220" s="70"/>
    </row>
    <row r="221" spans="1:12" ht="21.75" customHeight="1">
      <c r="A221" s="70"/>
      <c r="B221" s="70"/>
      <c r="C221" s="8">
        <v>15</v>
      </c>
      <c r="D221" s="70"/>
      <c r="E221" s="70"/>
      <c r="F221" s="70"/>
      <c r="G221" s="70"/>
      <c r="H221" s="70"/>
      <c r="I221" s="70"/>
      <c r="J221" s="70"/>
      <c r="K221" s="70"/>
      <c r="L221" s="70"/>
    </row>
    <row r="222" spans="1:12" ht="21.75" customHeight="1" thickBot="1">
      <c r="A222" s="69"/>
      <c r="B222" s="69"/>
      <c r="C222" s="8">
        <v>15</v>
      </c>
      <c r="D222" s="69"/>
      <c r="E222" s="69"/>
      <c r="F222" s="69"/>
      <c r="G222" s="69"/>
      <c r="H222" s="69"/>
      <c r="I222" s="69"/>
      <c r="J222" s="69"/>
      <c r="K222" s="69"/>
      <c r="L222" s="69"/>
    </row>
    <row r="223" spans="1:12" ht="17.25" customHeight="1">
      <c r="A223" s="68">
        <v>8</v>
      </c>
      <c r="B223" s="68" t="s">
        <v>198</v>
      </c>
      <c r="C223" s="7">
        <v>15</v>
      </c>
      <c r="D223" s="68">
        <v>2</v>
      </c>
      <c r="E223" s="68">
        <v>4</v>
      </c>
      <c r="F223" s="68">
        <v>4</v>
      </c>
      <c r="G223" s="68">
        <v>0</v>
      </c>
      <c r="H223" s="68"/>
      <c r="I223" s="68"/>
      <c r="J223" s="68">
        <v>8</v>
      </c>
      <c r="K223" s="68" t="s">
        <v>225</v>
      </c>
      <c r="L223" s="68" t="s">
        <v>168</v>
      </c>
    </row>
    <row r="224" spans="1:12" ht="21" customHeight="1" thickBot="1">
      <c r="A224" s="69"/>
      <c r="B224" s="69"/>
      <c r="C224" s="8">
        <v>12</v>
      </c>
      <c r="D224" s="69"/>
      <c r="E224" s="69"/>
      <c r="F224" s="69"/>
      <c r="G224" s="69"/>
      <c r="H224" s="69"/>
      <c r="I224" s="69"/>
      <c r="J224" s="69"/>
      <c r="K224" s="69"/>
      <c r="L224" s="69"/>
    </row>
    <row r="225" spans="1:12" ht="15.75" customHeight="1">
      <c r="A225" s="68">
        <v>9</v>
      </c>
      <c r="B225" s="68" t="s">
        <v>208</v>
      </c>
      <c r="C225" s="7">
        <v>15</v>
      </c>
      <c r="D225" s="68">
        <v>2</v>
      </c>
      <c r="E225" s="68">
        <v>4</v>
      </c>
      <c r="F225" s="68">
        <v>4</v>
      </c>
      <c r="G225" s="68">
        <v>0</v>
      </c>
      <c r="H225" s="68"/>
      <c r="I225" s="68"/>
      <c r="J225" s="68">
        <v>8</v>
      </c>
      <c r="K225" s="68" t="s">
        <v>128</v>
      </c>
      <c r="L225" s="68" t="s">
        <v>122</v>
      </c>
    </row>
    <row r="226" spans="1:12" ht="18" customHeight="1" thickBot="1">
      <c r="A226" s="69"/>
      <c r="B226" s="69"/>
      <c r="C226" s="8">
        <v>12</v>
      </c>
      <c r="D226" s="69"/>
      <c r="E226" s="69"/>
      <c r="F226" s="69"/>
      <c r="G226" s="69"/>
      <c r="H226" s="69"/>
      <c r="I226" s="69"/>
      <c r="J226" s="69"/>
      <c r="K226" s="69"/>
      <c r="L226" s="69"/>
    </row>
    <row r="227" spans="1:12" ht="18" customHeight="1">
      <c r="A227" s="8">
        <v>10</v>
      </c>
      <c r="B227" s="68" t="s">
        <v>32</v>
      </c>
      <c r="C227" s="7">
        <v>12</v>
      </c>
      <c r="D227" s="68">
        <v>2</v>
      </c>
      <c r="E227" s="68">
        <v>0</v>
      </c>
      <c r="F227" s="68">
        <v>4</v>
      </c>
      <c r="G227" s="68">
        <v>4</v>
      </c>
      <c r="H227" s="68"/>
      <c r="I227" s="68"/>
      <c r="J227" s="68">
        <v>8</v>
      </c>
      <c r="K227" s="68" t="s">
        <v>227</v>
      </c>
      <c r="L227" s="68" t="s">
        <v>33</v>
      </c>
    </row>
    <row r="228" spans="1:12" ht="18" customHeight="1" thickBot="1">
      <c r="A228" s="8"/>
      <c r="B228" s="69"/>
      <c r="C228" s="9">
        <v>10</v>
      </c>
      <c r="D228" s="69"/>
      <c r="E228" s="69"/>
      <c r="F228" s="69"/>
      <c r="G228" s="69"/>
      <c r="H228" s="69"/>
      <c r="I228" s="69"/>
      <c r="J228" s="69"/>
      <c r="K228" s="69"/>
      <c r="L228" s="69"/>
    </row>
    <row r="229" spans="1:12" ht="18" customHeight="1">
      <c r="A229" s="68">
        <v>11</v>
      </c>
      <c r="B229" s="68" t="s">
        <v>127</v>
      </c>
      <c r="C229" s="7">
        <v>15</v>
      </c>
      <c r="D229" s="68">
        <v>3</v>
      </c>
      <c r="E229" s="68">
        <v>4</v>
      </c>
      <c r="F229" s="68">
        <v>4</v>
      </c>
      <c r="G229" s="68">
        <v>4</v>
      </c>
      <c r="H229" s="68"/>
      <c r="I229" s="68"/>
      <c r="J229" s="68">
        <v>12</v>
      </c>
      <c r="K229" s="68" t="s">
        <v>231</v>
      </c>
      <c r="L229" s="68" t="s">
        <v>195</v>
      </c>
    </row>
    <row r="230" spans="1:12" ht="18" customHeight="1">
      <c r="A230" s="70"/>
      <c r="B230" s="70"/>
      <c r="C230" s="8">
        <v>12</v>
      </c>
      <c r="D230" s="70"/>
      <c r="E230" s="70"/>
      <c r="F230" s="70"/>
      <c r="G230" s="70"/>
      <c r="H230" s="70"/>
      <c r="I230" s="70"/>
      <c r="J230" s="70"/>
      <c r="K230" s="70"/>
      <c r="L230" s="70"/>
    </row>
    <row r="231" spans="1:12" ht="18" customHeight="1" thickBot="1">
      <c r="A231" s="69"/>
      <c r="B231" s="69"/>
      <c r="C231" s="9">
        <v>10</v>
      </c>
      <c r="D231" s="69"/>
      <c r="E231" s="69"/>
      <c r="F231" s="69"/>
      <c r="G231" s="69"/>
      <c r="H231" s="69"/>
      <c r="I231" s="69"/>
      <c r="J231" s="69"/>
      <c r="K231" s="69"/>
      <c r="L231" s="69"/>
    </row>
    <row r="232" spans="1:12" ht="26.25" customHeight="1" thickBot="1">
      <c r="A232" s="83" t="s">
        <v>35</v>
      </c>
      <c r="B232" s="84"/>
      <c r="C232" s="9">
        <f>SUM(C190:C231)</f>
        <v>535</v>
      </c>
      <c r="D232" s="4">
        <f>SUM(D190:D231)</f>
        <v>41</v>
      </c>
      <c r="E232" s="4">
        <f>SUM(E190:E231)</f>
        <v>56</v>
      </c>
      <c r="F232" s="4">
        <f>SUM(F190:F231)</f>
        <v>60</v>
      </c>
      <c r="G232" s="4">
        <f>SUM(G190:G231)</f>
        <v>20</v>
      </c>
      <c r="H232" s="4">
        <v>0</v>
      </c>
      <c r="I232" s="4"/>
      <c r="J232" s="4">
        <f>SUM(J190:J231)</f>
        <v>136</v>
      </c>
      <c r="K232" s="4"/>
      <c r="L232" s="9"/>
    </row>
    <row r="233" spans="1:12" ht="24.75" customHeight="1" thickBot="1">
      <c r="A233" s="83" t="s">
        <v>36</v>
      </c>
      <c r="B233" s="84"/>
      <c r="C233" s="9">
        <f>SUM(C232+C188+C125+C70)</f>
        <v>2576</v>
      </c>
      <c r="D233" s="4">
        <f>SUM(D232,D70,D188,D125)</f>
        <v>201</v>
      </c>
      <c r="E233" s="4">
        <f>SUM(E70+E125+E188+E232)</f>
        <v>482</v>
      </c>
      <c r="F233" s="4">
        <f>SUM(F70+F125+F188+F232)</f>
        <v>230</v>
      </c>
      <c r="G233" s="4">
        <f>SUM(G70+G125+G188+G232)</f>
        <v>62</v>
      </c>
      <c r="H233" s="4">
        <v>0</v>
      </c>
      <c r="I233" s="4">
        <v>33</v>
      </c>
      <c r="J233" s="4">
        <f>SUM(J70+J125+J188+J232)</f>
        <v>778</v>
      </c>
      <c r="K233" s="4"/>
      <c r="L233" s="4"/>
    </row>
    <row r="234" spans="1:12" ht="15.75">
      <c r="A234" s="18"/>
      <c r="B234" s="18"/>
      <c r="C234" s="19"/>
      <c r="D234" s="19"/>
      <c r="E234" s="19"/>
      <c r="F234" s="19"/>
      <c r="G234" s="19"/>
      <c r="H234" s="19"/>
      <c r="I234" s="19"/>
      <c r="J234" s="19"/>
      <c r="K234" s="18"/>
      <c r="L234" s="18"/>
    </row>
    <row r="235" ht="15.75">
      <c r="A235" s="20"/>
    </row>
    <row r="236" spans="1:12" ht="15.7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ht="15.75">
      <c r="A237" s="14"/>
    </row>
    <row r="238" spans="1:12" ht="15.75">
      <c r="A238" s="93" t="s">
        <v>37</v>
      </c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1:12" ht="15.75">
      <c r="A239" s="92" t="s">
        <v>280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1:12" ht="15.75">
      <c r="A240" s="92" t="s">
        <v>281</v>
      </c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ht="15.75">
      <c r="B241" s="15" t="s">
        <v>111</v>
      </c>
    </row>
    <row r="242" ht="15.75">
      <c r="A242" s="15" t="s">
        <v>112</v>
      </c>
    </row>
    <row r="243" ht="15.75">
      <c r="A243" s="15" t="s">
        <v>197</v>
      </c>
    </row>
    <row r="244" ht="15.75">
      <c r="A244" s="1" t="s">
        <v>275</v>
      </c>
    </row>
    <row r="245" ht="15.75">
      <c r="A245" s="1" t="s">
        <v>382</v>
      </c>
    </row>
    <row r="246" ht="15.75">
      <c r="A246" s="1" t="s">
        <v>276</v>
      </c>
    </row>
    <row r="247" ht="15.75">
      <c r="A247" s="1" t="s">
        <v>277</v>
      </c>
    </row>
    <row r="248" ht="15.75">
      <c r="A248" s="1" t="s">
        <v>221</v>
      </c>
    </row>
    <row r="249" ht="15.75">
      <c r="A249" s="1" t="s">
        <v>385</v>
      </c>
    </row>
    <row r="250" ht="15.75">
      <c r="A250" s="1" t="s">
        <v>386</v>
      </c>
    </row>
    <row r="251" ht="15.75">
      <c r="A251" s="1" t="s">
        <v>383</v>
      </c>
    </row>
    <row r="252" ht="16.5" customHeight="1"/>
    <row r="253" ht="15.75">
      <c r="A253" s="1" t="s">
        <v>278</v>
      </c>
    </row>
    <row r="254" ht="15.75">
      <c r="A254" s="1" t="s">
        <v>193</v>
      </c>
    </row>
    <row r="255" ht="15.75">
      <c r="A255" s="1" t="s">
        <v>63</v>
      </c>
    </row>
    <row r="256" ht="15.75">
      <c r="A256" s="1" t="s">
        <v>64</v>
      </c>
    </row>
    <row r="257" ht="15.75">
      <c r="A257" s="1" t="s">
        <v>65</v>
      </c>
    </row>
    <row r="258" ht="15.75">
      <c r="A258" s="1" t="s">
        <v>66</v>
      </c>
    </row>
    <row r="259" ht="15.75">
      <c r="A259" s="1" t="s">
        <v>214</v>
      </c>
    </row>
    <row r="260" ht="15.75">
      <c r="A260" s="1" t="s">
        <v>67</v>
      </c>
    </row>
    <row r="261" ht="15.75">
      <c r="A261" s="1" t="s">
        <v>68</v>
      </c>
    </row>
    <row r="262" ht="15.75">
      <c r="A262" s="1" t="s">
        <v>69</v>
      </c>
    </row>
    <row r="263" ht="15.75">
      <c r="A263" s="1" t="s">
        <v>70</v>
      </c>
    </row>
    <row r="264" ht="15.75">
      <c r="A264" s="1" t="s">
        <v>38</v>
      </c>
    </row>
    <row r="265" ht="15.75">
      <c r="A265" s="1" t="s">
        <v>39</v>
      </c>
    </row>
    <row r="266" ht="15.75">
      <c r="A266" s="1" t="s">
        <v>40</v>
      </c>
    </row>
    <row r="267" ht="15.75">
      <c r="A267" s="1" t="s">
        <v>41</v>
      </c>
    </row>
    <row r="268" ht="15.75">
      <c r="A268" s="1" t="s">
        <v>71</v>
      </c>
    </row>
    <row r="269" ht="15.75">
      <c r="A269" s="1" t="s">
        <v>72</v>
      </c>
    </row>
    <row r="270" ht="15.75">
      <c r="A270" s="1" t="s">
        <v>73</v>
      </c>
    </row>
    <row r="271" ht="15.75">
      <c r="A271" s="1" t="s">
        <v>279</v>
      </c>
    </row>
  </sheetData>
  <sheetProtection/>
  <mergeCells count="653">
    <mergeCell ref="A148:A151"/>
    <mergeCell ref="B219:B222"/>
    <mergeCell ref="D219:D222"/>
    <mergeCell ref="E219:E222"/>
    <mergeCell ref="H121:H122"/>
    <mergeCell ref="A121:A122"/>
    <mergeCell ref="B121:B122"/>
    <mergeCell ref="D121:D122"/>
    <mergeCell ref="E121:E122"/>
    <mergeCell ref="G219:G222"/>
    <mergeCell ref="D174:D176"/>
    <mergeCell ref="E174:E176"/>
    <mergeCell ref="A161:A162"/>
    <mergeCell ref="B174:B176"/>
    <mergeCell ref="F214:F216"/>
    <mergeCell ref="A211:A213"/>
    <mergeCell ref="B214:B216"/>
    <mergeCell ref="E211:E213"/>
    <mergeCell ref="B167:B173"/>
    <mergeCell ref="D184:D185"/>
    <mergeCell ref="A219:A222"/>
    <mergeCell ref="L167:L173"/>
    <mergeCell ref="I167:I173"/>
    <mergeCell ref="J167:J173"/>
    <mergeCell ref="K167:K173"/>
    <mergeCell ref="H167:H173"/>
    <mergeCell ref="L219:L222"/>
    <mergeCell ref="F174:F176"/>
    <mergeCell ref="H174:H176"/>
    <mergeCell ref="I219:I222"/>
    <mergeCell ref="I52:I53"/>
    <mergeCell ref="G121:G122"/>
    <mergeCell ref="I67:I69"/>
    <mergeCell ref="E99:E100"/>
    <mergeCell ref="E77:E82"/>
    <mergeCell ref="E95:E96"/>
    <mergeCell ref="I72:I74"/>
    <mergeCell ref="G89:G94"/>
    <mergeCell ref="G83:G88"/>
    <mergeCell ref="E97:E98"/>
    <mergeCell ref="K72:K74"/>
    <mergeCell ref="A71:L71"/>
    <mergeCell ref="B52:B53"/>
    <mergeCell ref="A115:A116"/>
    <mergeCell ref="A167:A173"/>
    <mergeCell ref="D167:D173"/>
    <mergeCell ref="E167:E173"/>
    <mergeCell ref="F167:F173"/>
    <mergeCell ref="E161:E162"/>
    <mergeCell ref="L143:L147"/>
    <mergeCell ref="D115:D116"/>
    <mergeCell ref="E115:E116"/>
    <mergeCell ref="F115:F116"/>
    <mergeCell ref="E143:E147"/>
    <mergeCell ref="E154:E156"/>
    <mergeCell ref="I121:I122"/>
    <mergeCell ref="H117:H120"/>
    <mergeCell ref="I135:I142"/>
    <mergeCell ref="H115:H116"/>
    <mergeCell ref="A152:A153"/>
    <mergeCell ref="B115:B116"/>
    <mergeCell ref="K148:K151"/>
    <mergeCell ref="L148:L151"/>
    <mergeCell ref="K152:K153"/>
    <mergeCell ref="J127:J134"/>
    <mergeCell ref="A135:A142"/>
    <mergeCell ref="I152:I153"/>
    <mergeCell ref="K117:K120"/>
    <mergeCell ref="L115:L116"/>
    <mergeCell ref="K121:K122"/>
    <mergeCell ref="L121:L122"/>
    <mergeCell ref="F121:F122"/>
    <mergeCell ref="J121:J122"/>
    <mergeCell ref="K115:K116"/>
    <mergeCell ref="J117:J120"/>
    <mergeCell ref="G117:G120"/>
    <mergeCell ref="I115:I116"/>
    <mergeCell ref="I117:I120"/>
    <mergeCell ref="L63:L64"/>
    <mergeCell ref="L174:L176"/>
    <mergeCell ref="G174:G176"/>
    <mergeCell ref="B103:B104"/>
    <mergeCell ref="B157:B158"/>
    <mergeCell ref="D154:D156"/>
    <mergeCell ref="E127:E134"/>
    <mergeCell ref="B152:B153"/>
    <mergeCell ref="D152:D153"/>
    <mergeCell ref="E152:E153"/>
    <mergeCell ref="K177:K181"/>
    <mergeCell ref="K182:K183"/>
    <mergeCell ref="K195:K199"/>
    <mergeCell ref="H154:H156"/>
    <mergeCell ref="F159:F160"/>
    <mergeCell ref="G152:G153"/>
    <mergeCell ref="F152:F153"/>
    <mergeCell ref="I157:I158"/>
    <mergeCell ref="H152:H153"/>
    <mergeCell ref="H157:H158"/>
    <mergeCell ref="L229:L231"/>
    <mergeCell ref="L184:L185"/>
    <mergeCell ref="L217:L218"/>
    <mergeCell ref="K184:K185"/>
    <mergeCell ref="L214:L216"/>
    <mergeCell ref="J225:J226"/>
    <mergeCell ref="K217:K218"/>
    <mergeCell ref="J219:J222"/>
    <mergeCell ref="K219:K222"/>
    <mergeCell ref="K186:K187"/>
    <mergeCell ref="J184:J185"/>
    <mergeCell ref="G217:G218"/>
    <mergeCell ref="G184:G185"/>
    <mergeCell ref="H184:H185"/>
    <mergeCell ref="K214:K216"/>
    <mergeCell ref="J214:J216"/>
    <mergeCell ref="G214:G216"/>
    <mergeCell ref="I217:I218"/>
    <mergeCell ref="B217:B218"/>
    <mergeCell ref="F217:F218"/>
    <mergeCell ref="D225:D226"/>
    <mergeCell ref="E225:E226"/>
    <mergeCell ref="H219:H222"/>
    <mergeCell ref="G182:G183"/>
    <mergeCell ref="F184:F185"/>
    <mergeCell ref="H186:H187"/>
    <mergeCell ref="E217:E218"/>
    <mergeCell ref="F190:F194"/>
    <mergeCell ref="D211:D213"/>
    <mergeCell ref="K225:K226"/>
    <mergeCell ref="E229:E231"/>
    <mergeCell ref="F229:F231"/>
    <mergeCell ref="G229:G231"/>
    <mergeCell ref="H229:H231"/>
    <mergeCell ref="H227:H228"/>
    <mergeCell ref="L200:L210"/>
    <mergeCell ref="I186:I187"/>
    <mergeCell ref="D227:D228"/>
    <mergeCell ref="E227:E228"/>
    <mergeCell ref="F227:F228"/>
    <mergeCell ref="G227:G228"/>
    <mergeCell ref="L195:L199"/>
    <mergeCell ref="K200:K210"/>
    <mergeCell ref="F200:F210"/>
    <mergeCell ref="L223:L224"/>
    <mergeCell ref="J211:J213"/>
    <mergeCell ref="F223:F224"/>
    <mergeCell ref="K127:K134"/>
    <mergeCell ref="J161:J162"/>
    <mergeCell ref="K161:K162"/>
    <mergeCell ref="J152:J153"/>
    <mergeCell ref="J190:J194"/>
    <mergeCell ref="J200:J210"/>
    <mergeCell ref="I200:I210"/>
    <mergeCell ref="I184:I185"/>
    <mergeCell ref="L152:L153"/>
    <mergeCell ref="L83:L88"/>
    <mergeCell ref="K83:K88"/>
    <mergeCell ref="K95:K96"/>
    <mergeCell ref="L95:L96"/>
    <mergeCell ref="K135:K142"/>
    <mergeCell ref="L135:L142"/>
    <mergeCell ref="K108:K109"/>
    <mergeCell ref="L127:L134"/>
    <mergeCell ref="K97:K98"/>
    <mergeCell ref="L101:L102"/>
    <mergeCell ref="K101:K102"/>
    <mergeCell ref="K99:K100"/>
    <mergeCell ref="J99:J100"/>
    <mergeCell ref="L97:L98"/>
    <mergeCell ref="L99:L100"/>
    <mergeCell ref="L46:L47"/>
    <mergeCell ref="G27:G30"/>
    <mergeCell ref="K43:K45"/>
    <mergeCell ref="J46:J47"/>
    <mergeCell ref="G46:G47"/>
    <mergeCell ref="J49:J51"/>
    <mergeCell ref="J36:J42"/>
    <mergeCell ref="H32:H35"/>
    <mergeCell ref="J43:J45"/>
    <mergeCell ref="J32:J35"/>
    <mergeCell ref="L56:L60"/>
    <mergeCell ref="K63:K64"/>
    <mergeCell ref="G36:G42"/>
    <mergeCell ref="H49:H51"/>
    <mergeCell ref="L65:L66"/>
    <mergeCell ref="K65:K66"/>
    <mergeCell ref="J65:J66"/>
    <mergeCell ref="K52:K53"/>
    <mergeCell ref="L52:L53"/>
    <mergeCell ref="J52:J53"/>
    <mergeCell ref="A32:A35"/>
    <mergeCell ref="L67:L69"/>
    <mergeCell ref="H63:H64"/>
    <mergeCell ref="J61:J62"/>
    <mergeCell ref="J63:J64"/>
    <mergeCell ref="I63:I64"/>
    <mergeCell ref="I56:I60"/>
    <mergeCell ref="K67:K69"/>
    <mergeCell ref="K56:K60"/>
    <mergeCell ref="I49:I51"/>
    <mergeCell ref="A43:A45"/>
    <mergeCell ref="H56:H60"/>
    <mergeCell ref="F61:F62"/>
    <mergeCell ref="A52:A53"/>
    <mergeCell ref="B49:B51"/>
    <mergeCell ref="E52:E53"/>
    <mergeCell ref="F52:F53"/>
    <mergeCell ref="G52:G53"/>
    <mergeCell ref="G49:G51"/>
    <mergeCell ref="H46:H47"/>
    <mergeCell ref="L186:L187"/>
    <mergeCell ref="D200:D210"/>
    <mergeCell ref="J157:J158"/>
    <mergeCell ref="K157:K158"/>
    <mergeCell ref="D195:D199"/>
    <mergeCell ref="I177:I181"/>
    <mergeCell ref="L161:L162"/>
    <mergeCell ref="L177:L181"/>
    <mergeCell ref="K174:K176"/>
    <mergeCell ref="I174:I176"/>
    <mergeCell ref="J1:L1"/>
    <mergeCell ref="J4:L4"/>
    <mergeCell ref="F157:F158"/>
    <mergeCell ref="G148:G151"/>
    <mergeCell ref="L157:L158"/>
    <mergeCell ref="H27:H30"/>
    <mergeCell ref="J95:J96"/>
    <mergeCell ref="I46:I47"/>
    <mergeCell ref="I32:I35"/>
    <mergeCell ref="I97:I98"/>
    <mergeCell ref="I182:I183"/>
    <mergeCell ref="D8:D9"/>
    <mergeCell ref="B27:B30"/>
    <mergeCell ref="G167:G173"/>
    <mergeCell ref="B67:B69"/>
    <mergeCell ref="D61:D62"/>
    <mergeCell ref="F75:F76"/>
    <mergeCell ref="G77:G82"/>
    <mergeCell ref="F67:F69"/>
    <mergeCell ref="I159:I160"/>
    <mergeCell ref="J72:J74"/>
    <mergeCell ref="F36:F42"/>
    <mergeCell ref="J19:J24"/>
    <mergeCell ref="G56:G60"/>
    <mergeCell ref="F19:F24"/>
    <mergeCell ref="G19:G24"/>
    <mergeCell ref="J67:J69"/>
    <mergeCell ref="H67:H69"/>
    <mergeCell ref="H52:H53"/>
    <mergeCell ref="H61:H62"/>
    <mergeCell ref="J56:J60"/>
    <mergeCell ref="G63:G64"/>
    <mergeCell ref="F63:F64"/>
    <mergeCell ref="I61:I62"/>
    <mergeCell ref="I65:I66"/>
    <mergeCell ref="G67:G69"/>
    <mergeCell ref="F65:F66"/>
    <mergeCell ref="D36:D42"/>
    <mergeCell ref="F95:F96"/>
    <mergeCell ref="F46:F47"/>
    <mergeCell ref="D43:D45"/>
    <mergeCell ref="E43:E45"/>
    <mergeCell ref="E83:E88"/>
    <mergeCell ref="D63:D64"/>
    <mergeCell ref="E46:E47"/>
    <mergeCell ref="E63:E64"/>
    <mergeCell ref="E65:E66"/>
    <mergeCell ref="E157:E158"/>
    <mergeCell ref="A46:A47"/>
    <mergeCell ref="F77:F82"/>
    <mergeCell ref="B46:B47"/>
    <mergeCell ref="E36:E42"/>
    <mergeCell ref="G95:G96"/>
    <mergeCell ref="D46:D47"/>
    <mergeCell ref="D83:D88"/>
    <mergeCell ref="F72:F74"/>
    <mergeCell ref="C36:C37"/>
    <mergeCell ref="H43:H45"/>
    <mergeCell ref="K32:K35"/>
    <mergeCell ref="K46:K47"/>
    <mergeCell ref="E27:E30"/>
    <mergeCell ref="B36:B42"/>
    <mergeCell ref="A5:L5"/>
    <mergeCell ref="B32:B35"/>
    <mergeCell ref="D32:D35"/>
    <mergeCell ref="E32:E35"/>
    <mergeCell ref="A6:L6"/>
    <mergeCell ref="A7:L7"/>
    <mergeCell ref="B8:B9"/>
    <mergeCell ref="A27:A30"/>
    <mergeCell ref="L12:L18"/>
    <mergeCell ref="H8:H9"/>
    <mergeCell ref="I12:I18"/>
    <mergeCell ref="L27:L30"/>
    <mergeCell ref="K12:K18"/>
    <mergeCell ref="K8:K9"/>
    <mergeCell ref="A19:A24"/>
    <mergeCell ref="L36:L42"/>
    <mergeCell ref="K36:K42"/>
    <mergeCell ref="I36:I42"/>
    <mergeCell ref="L43:L45"/>
    <mergeCell ref="I43:I45"/>
    <mergeCell ref="I19:I24"/>
    <mergeCell ref="K27:K30"/>
    <mergeCell ref="I27:I30"/>
    <mergeCell ref="L19:L24"/>
    <mergeCell ref="K19:K24"/>
    <mergeCell ref="L61:L62"/>
    <mergeCell ref="K49:K51"/>
    <mergeCell ref="L32:L35"/>
    <mergeCell ref="L49:L51"/>
    <mergeCell ref="I8:I9"/>
    <mergeCell ref="E8:G8"/>
    <mergeCell ref="J8:J9"/>
    <mergeCell ref="A11:L11"/>
    <mergeCell ref="A8:A9"/>
    <mergeCell ref="C8:C9"/>
    <mergeCell ref="B182:B183"/>
    <mergeCell ref="A12:A18"/>
    <mergeCell ref="L8:L9"/>
    <mergeCell ref="B12:B18"/>
    <mergeCell ref="F12:F18"/>
    <mergeCell ref="A240:L240"/>
    <mergeCell ref="K229:K231"/>
    <mergeCell ref="I229:I231"/>
    <mergeCell ref="J229:J231"/>
    <mergeCell ref="A225:A226"/>
    <mergeCell ref="L72:L74"/>
    <mergeCell ref="B223:B224"/>
    <mergeCell ref="E148:E151"/>
    <mergeCell ref="F148:F151"/>
    <mergeCell ref="H214:H216"/>
    <mergeCell ref="A233:B233"/>
    <mergeCell ref="B229:B231"/>
    <mergeCell ref="A229:A231"/>
    <mergeCell ref="B227:B228"/>
    <mergeCell ref="A217:A218"/>
    <mergeCell ref="A232:B232"/>
    <mergeCell ref="D229:D231"/>
    <mergeCell ref="A223:A224"/>
    <mergeCell ref="A189:L189"/>
    <mergeCell ref="L190:L194"/>
    <mergeCell ref="B211:B213"/>
    <mergeCell ref="B225:B226"/>
    <mergeCell ref="A214:A216"/>
    <mergeCell ref="L211:L213"/>
    <mergeCell ref="K211:K213"/>
    <mergeCell ref="E177:E181"/>
    <mergeCell ref="A36:A42"/>
    <mergeCell ref="D223:D224"/>
    <mergeCell ref="A239:L239"/>
    <mergeCell ref="A238:L238"/>
    <mergeCell ref="D182:D183"/>
    <mergeCell ref="F182:F183"/>
    <mergeCell ref="E200:E210"/>
    <mergeCell ref="F195:F199"/>
    <mergeCell ref="L225:L226"/>
    <mergeCell ref="F177:F181"/>
    <mergeCell ref="E223:E224"/>
    <mergeCell ref="G157:G158"/>
    <mergeCell ref="H211:H213"/>
    <mergeCell ref="G195:G199"/>
    <mergeCell ref="E214:E216"/>
    <mergeCell ref="E190:E194"/>
    <mergeCell ref="E184:E185"/>
    <mergeCell ref="G177:G181"/>
    <mergeCell ref="H161:H162"/>
    <mergeCell ref="A61:A62"/>
    <mergeCell ref="A236:L236"/>
    <mergeCell ref="K223:K224"/>
    <mergeCell ref="B75:B76"/>
    <mergeCell ref="I214:I216"/>
    <mergeCell ref="F211:F213"/>
    <mergeCell ref="E186:E187"/>
    <mergeCell ref="B184:B185"/>
    <mergeCell ref="H223:H224"/>
    <mergeCell ref="E182:E183"/>
    <mergeCell ref="F27:F30"/>
    <mergeCell ref="A49:A51"/>
    <mergeCell ref="F49:F51"/>
    <mergeCell ref="D49:D51"/>
    <mergeCell ref="B56:B60"/>
    <mergeCell ref="B63:B64"/>
    <mergeCell ref="A63:A64"/>
    <mergeCell ref="D56:D60"/>
    <mergeCell ref="D52:D53"/>
    <mergeCell ref="E49:E51"/>
    <mergeCell ref="J12:J18"/>
    <mergeCell ref="A67:A69"/>
    <mergeCell ref="D67:D69"/>
    <mergeCell ref="A56:A60"/>
    <mergeCell ref="D27:D30"/>
    <mergeCell ref="F32:F35"/>
    <mergeCell ref="G32:G35"/>
    <mergeCell ref="B43:B45"/>
    <mergeCell ref="F43:F45"/>
    <mergeCell ref="G43:G45"/>
    <mergeCell ref="L108:L109"/>
    <mergeCell ref="B19:B24"/>
    <mergeCell ref="D19:D24"/>
    <mergeCell ref="D12:D18"/>
    <mergeCell ref="E19:E24"/>
    <mergeCell ref="E12:E18"/>
    <mergeCell ref="J27:J30"/>
    <mergeCell ref="H12:H18"/>
    <mergeCell ref="H19:H24"/>
    <mergeCell ref="G12:G18"/>
    <mergeCell ref="F219:F222"/>
    <mergeCell ref="H36:H42"/>
    <mergeCell ref="L117:L120"/>
    <mergeCell ref="J89:J94"/>
    <mergeCell ref="K89:K94"/>
    <mergeCell ref="K61:K62"/>
    <mergeCell ref="J77:J82"/>
    <mergeCell ref="K75:K76"/>
    <mergeCell ref="L75:L76"/>
    <mergeCell ref="J101:J102"/>
    <mergeCell ref="D190:D194"/>
    <mergeCell ref="I223:I224"/>
    <mergeCell ref="J223:J224"/>
    <mergeCell ref="I225:I226"/>
    <mergeCell ref="J217:J218"/>
    <mergeCell ref="H217:H218"/>
    <mergeCell ref="F225:F226"/>
    <mergeCell ref="G225:G226"/>
    <mergeCell ref="H225:H226"/>
    <mergeCell ref="G223:G224"/>
    <mergeCell ref="J186:J187"/>
    <mergeCell ref="D217:D218"/>
    <mergeCell ref="G200:G210"/>
    <mergeCell ref="G190:G194"/>
    <mergeCell ref="G186:G187"/>
    <mergeCell ref="D186:D187"/>
    <mergeCell ref="D214:D216"/>
    <mergeCell ref="E195:E199"/>
    <mergeCell ref="F186:F187"/>
    <mergeCell ref="G211:G213"/>
    <mergeCell ref="I143:I147"/>
    <mergeCell ref="G154:G156"/>
    <mergeCell ref="K190:K194"/>
    <mergeCell ref="I190:I194"/>
    <mergeCell ref="I195:I199"/>
    <mergeCell ref="I211:I213"/>
    <mergeCell ref="J195:J199"/>
    <mergeCell ref="H200:H210"/>
    <mergeCell ref="J174:J176"/>
    <mergeCell ref="K159:K160"/>
    <mergeCell ref="D157:D158"/>
    <mergeCell ref="K154:K156"/>
    <mergeCell ref="J154:J156"/>
    <mergeCell ref="H127:H134"/>
    <mergeCell ref="I148:I151"/>
    <mergeCell ref="D148:D151"/>
    <mergeCell ref="D135:D142"/>
    <mergeCell ref="J148:J151"/>
    <mergeCell ref="H148:H151"/>
    <mergeCell ref="I127:I134"/>
    <mergeCell ref="J108:J109"/>
    <mergeCell ref="H177:H181"/>
    <mergeCell ref="G161:G162"/>
    <mergeCell ref="J159:J160"/>
    <mergeCell ref="J177:J181"/>
    <mergeCell ref="A200:A210"/>
    <mergeCell ref="A154:A156"/>
    <mergeCell ref="A143:A147"/>
    <mergeCell ref="B148:B151"/>
    <mergeCell ref="B154:B156"/>
    <mergeCell ref="B200:B210"/>
    <mergeCell ref="B195:B199"/>
    <mergeCell ref="B190:B194"/>
    <mergeCell ref="A186:A187"/>
    <mergeCell ref="B186:B187"/>
    <mergeCell ref="A195:A199"/>
    <mergeCell ref="A190:A194"/>
    <mergeCell ref="A159:A160"/>
    <mergeCell ref="A188:B188"/>
    <mergeCell ref="A174:A176"/>
    <mergeCell ref="B123:B124"/>
    <mergeCell ref="B117:B120"/>
    <mergeCell ref="A123:A124"/>
    <mergeCell ref="A157:A158"/>
    <mergeCell ref="B177:B181"/>
    <mergeCell ref="A177:A181"/>
    <mergeCell ref="A184:A185"/>
    <mergeCell ref="B108:B109"/>
    <mergeCell ref="A127:A134"/>
    <mergeCell ref="B127:B134"/>
    <mergeCell ref="A126:L126"/>
    <mergeCell ref="A117:A120"/>
    <mergeCell ref="K123:K124"/>
    <mergeCell ref="H123:H124"/>
    <mergeCell ref="G115:G116"/>
    <mergeCell ref="L110:L114"/>
    <mergeCell ref="F110:F114"/>
    <mergeCell ref="A105:A107"/>
    <mergeCell ref="A108:A109"/>
    <mergeCell ref="A110:A114"/>
    <mergeCell ref="B110:B114"/>
    <mergeCell ref="I108:I109"/>
    <mergeCell ref="G105:G107"/>
    <mergeCell ref="G108:G109"/>
    <mergeCell ref="B105:B107"/>
    <mergeCell ref="D110:D114"/>
    <mergeCell ref="E110:E114"/>
    <mergeCell ref="A89:A94"/>
    <mergeCell ref="H89:H94"/>
    <mergeCell ref="I89:I94"/>
    <mergeCell ref="A77:A82"/>
    <mergeCell ref="C75:C76"/>
    <mergeCell ref="A75:A76"/>
    <mergeCell ref="D75:D76"/>
    <mergeCell ref="B89:B94"/>
    <mergeCell ref="H75:H76"/>
    <mergeCell ref="A83:A88"/>
    <mergeCell ref="I95:I96"/>
    <mergeCell ref="G72:G74"/>
    <mergeCell ref="H72:H74"/>
    <mergeCell ref="G75:G76"/>
    <mergeCell ref="I75:I76"/>
    <mergeCell ref="I83:I88"/>
    <mergeCell ref="H95:H96"/>
    <mergeCell ref="H83:H88"/>
    <mergeCell ref="D72:D74"/>
    <mergeCell ref="E72:E74"/>
    <mergeCell ref="D65:D66"/>
    <mergeCell ref="E56:E60"/>
    <mergeCell ref="F56:F60"/>
    <mergeCell ref="B61:B62"/>
    <mergeCell ref="A70:B70"/>
    <mergeCell ref="E61:E62"/>
    <mergeCell ref="E67:E69"/>
    <mergeCell ref="A72:A74"/>
    <mergeCell ref="B99:B100"/>
    <mergeCell ref="F89:F94"/>
    <mergeCell ref="D89:D94"/>
    <mergeCell ref="G99:G100"/>
    <mergeCell ref="G97:G98"/>
    <mergeCell ref="B97:B98"/>
    <mergeCell ref="D95:D96"/>
    <mergeCell ref="J83:J88"/>
    <mergeCell ref="L89:L94"/>
    <mergeCell ref="K77:K82"/>
    <mergeCell ref="E89:E94"/>
    <mergeCell ref="E75:E76"/>
    <mergeCell ref="I77:I82"/>
    <mergeCell ref="H77:H82"/>
    <mergeCell ref="J75:J76"/>
    <mergeCell ref="L77:L82"/>
    <mergeCell ref="L103:L104"/>
    <mergeCell ref="K105:K107"/>
    <mergeCell ref="L105:L107"/>
    <mergeCell ref="K103:K104"/>
    <mergeCell ref="E101:E102"/>
    <mergeCell ref="H97:H98"/>
    <mergeCell ref="F99:F100"/>
    <mergeCell ref="H99:H100"/>
    <mergeCell ref="I99:I100"/>
    <mergeCell ref="H103:H104"/>
    <mergeCell ref="B101:B102"/>
    <mergeCell ref="F101:F102"/>
    <mergeCell ref="E105:E107"/>
    <mergeCell ref="F105:F107"/>
    <mergeCell ref="D105:D107"/>
    <mergeCell ref="J103:J104"/>
    <mergeCell ref="H101:H102"/>
    <mergeCell ref="I101:I102"/>
    <mergeCell ref="G101:G102"/>
    <mergeCell ref="G103:G104"/>
    <mergeCell ref="F143:F147"/>
    <mergeCell ref="D117:D120"/>
    <mergeCell ref="D127:D134"/>
    <mergeCell ref="D143:D147"/>
    <mergeCell ref="D123:D124"/>
    <mergeCell ref="E123:E124"/>
    <mergeCell ref="F123:F124"/>
    <mergeCell ref="E117:E120"/>
    <mergeCell ref="F127:F134"/>
    <mergeCell ref="E135:E142"/>
    <mergeCell ref="D177:D181"/>
    <mergeCell ref="A182:A183"/>
    <mergeCell ref="H143:H147"/>
    <mergeCell ref="B159:B160"/>
    <mergeCell ref="D159:D160"/>
    <mergeCell ref="F154:F156"/>
    <mergeCell ref="B161:B162"/>
    <mergeCell ref="F161:F162"/>
    <mergeCell ref="E159:E160"/>
    <mergeCell ref="D161:D162"/>
    <mergeCell ref="F135:F142"/>
    <mergeCell ref="B135:B142"/>
    <mergeCell ref="B143:B147"/>
    <mergeCell ref="H108:H109"/>
    <mergeCell ref="D108:D109"/>
    <mergeCell ref="G135:G142"/>
    <mergeCell ref="F117:F120"/>
    <mergeCell ref="F108:F109"/>
    <mergeCell ref="G143:G147"/>
    <mergeCell ref="H135:H142"/>
    <mergeCell ref="B65:B66"/>
    <mergeCell ref="G61:G62"/>
    <mergeCell ref="A65:A66"/>
    <mergeCell ref="A97:A98"/>
    <mergeCell ref="A95:A96"/>
    <mergeCell ref="B95:B96"/>
    <mergeCell ref="D97:D98"/>
    <mergeCell ref="D77:D82"/>
    <mergeCell ref="B83:B88"/>
    <mergeCell ref="B72:B74"/>
    <mergeCell ref="A103:A104"/>
    <mergeCell ref="A101:A102"/>
    <mergeCell ref="D101:D102"/>
    <mergeCell ref="E108:E109"/>
    <mergeCell ref="G65:G66"/>
    <mergeCell ref="H65:H66"/>
    <mergeCell ref="D99:D100"/>
    <mergeCell ref="A99:A100"/>
    <mergeCell ref="B77:B82"/>
    <mergeCell ref="F83:F88"/>
    <mergeCell ref="I103:I104"/>
    <mergeCell ref="H105:H107"/>
    <mergeCell ref="I105:I107"/>
    <mergeCell ref="J105:J107"/>
    <mergeCell ref="F97:F98"/>
    <mergeCell ref="J97:J98"/>
    <mergeCell ref="D103:D104"/>
    <mergeCell ref="E103:E104"/>
    <mergeCell ref="F103:F104"/>
    <mergeCell ref="G123:G124"/>
    <mergeCell ref="I227:I228"/>
    <mergeCell ref="I154:I156"/>
    <mergeCell ref="I123:I124"/>
    <mergeCell ref="G159:G160"/>
    <mergeCell ref="H159:H160"/>
    <mergeCell ref="G127:G134"/>
    <mergeCell ref="L227:L228"/>
    <mergeCell ref="J123:J124"/>
    <mergeCell ref="L123:L124"/>
    <mergeCell ref="J135:J142"/>
    <mergeCell ref="L182:L183"/>
    <mergeCell ref="L159:L160"/>
    <mergeCell ref="L154:L156"/>
    <mergeCell ref="J143:J147"/>
    <mergeCell ref="J182:J183"/>
    <mergeCell ref="K143:K147"/>
    <mergeCell ref="G110:G114"/>
    <mergeCell ref="J110:J114"/>
    <mergeCell ref="K110:K114"/>
    <mergeCell ref="J115:J116"/>
    <mergeCell ref="J227:J228"/>
    <mergeCell ref="K227:K228"/>
    <mergeCell ref="I161:I162"/>
    <mergeCell ref="H182:H183"/>
    <mergeCell ref="H195:H199"/>
    <mergeCell ref="H190:H194"/>
  </mergeCells>
  <printOptions/>
  <pageMargins left="0.2362204724409449" right="0.15748031496062992" top="0.11811023622047245" bottom="0.2755905511811024" header="0.11811023622047245" footer="0.15748031496062992"/>
  <pageSetup horizontalDpi="300" verticalDpi="300" orientation="landscape" paperSize="9" scale="75" r:id="rId1"/>
  <rowBreaks count="2" manualBreakCount="2">
    <brk id="165" max="255" man="1"/>
    <brk id="2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65"/>
  <sheetViews>
    <sheetView zoomScalePageLayoutView="0" workbookViewId="0" topLeftCell="A34">
      <selection activeCell="A60" sqref="A60"/>
    </sheetView>
  </sheetViews>
  <sheetFormatPr defaultColWidth="9.00390625" defaultRowHeight="12.75"/>
  <cols>
    <col min="1" max="1" width="36.375" style="0" customWidth="1"/>
    <col min="2" max="2" width="22.25390625" style="0" customWidth="1"/>
  </cols>
  <sheetData>
    <row r="1" ht="13.5" thickBot="1"/>
    <row r="2" ht="17.25" thickBot="1">
      <c r="B2" s="21">
        <v>1</v>
      </c>
    </row>
    <row r="3" ht="17.25" thickBot="1">
      <c r="B3" s="21">
        <v>1</v>
      </c>
    </row>
    <row r="4" ht="17.25" thickBot="1">
      <c r="B4" s="21">
        <v>1</v>
      </c>
    </row>
    <row r="5" ht="17.25" thickBot="1">
      <c r="B5" s="21">
        <v>1</v>
      </c>
    </row>
    <row r="6" ht="17.25" thickBot="1">
      <c r="B6" s="21">
        <v>1</v>
      </c>
    </row>
    <row r="7" ht="17.25" thickBot="1">
      <c r="B7" s="21">
        <v>1</v>
      </c>
    </row>
    <row r="8" ht="17.25" thickBot="1">
      <c r="B8" s="21">
        <v>1</v>
      </c>
    </row>
    <row r="9" ht="17.25" thickBot="1">
      <c r="B9" s="22">
        <v>0.5</v>
      </c>
    </row>
    <row r="10" ht="17.25" thickBot="1">
      <c r="B10" s="22">
        <v>0.5</v>
      </c>
    </row>
    <row r="11" ht="17.25" thickBot="1">
      <c r="B11" s="22">
        <f>SUM(B2:B9)</f>
        <v>7.5</v>
      </c>
    </row>
    <row r="12" spans="1:2" ht="17.25" thickBot="1">
      <c r="A12" s="21" t="s">
        <v>21</v>
      </c>
      <c r="B12">
        <v>24</v>
      </c>
    </row>
    <row r="13" spans="1:2" ht="17.25" thickBot="1">
      <c r="A13" s="22" t="s">
        <v>59</v>
      </c>
      <c r="B13">
        <v>36</v>
      </c>
    </row>
    <row r="14" spans="1:2" ht="17.25" thickBot="1">
      <c r="A14" s="22" t="s">
        <v>25</v>
      </c>
      <c r="B14">
        <v>18</v>
      </c>
    </row>
    <row r="15" spans="1:3" ht="17.25" thickBot="1">
      <c r="A15" s="22" t="s">
        <v>74</v>
      </c>
      <c r="B15">
        <v>18</v>
      </c>
      <c r="C15">
        <f>SUM(B12:B15)</f>
        <v>96</v>
      </c>
    </row>
    <row r="16" spans="1:2" ht="17.25" thickBot="1">
      <c r="A16" s="22" t="s">
        <v>46</v>
      </c>
      <c r="B16">
        <v>8</v>
      </c>
    </row>
    <row r="17" spans="1:2" ht="17.25" thickBot="1">
      <c r="A17" s="22" t="s">
        <v>21</v>
      </c>
      <c r="B17">
        <v>12</v>
      </c>
    </row>
    <row r="18" spans="1:2" ht="17.25" thickBot="1">
      <c r="A18" s="22" t="s">
        <v>22</v>
      </c>
      <c r="B18">
        <v>8</v>
      </c>
    </row>
    <row r="19" spans="1:2" ht="17.25" thickBot="1">
      <c r="A19" s="22" t="s">
        <v>47</v>
      </c>
      <c r="B19">
        <v>4</v>
      </c>
    </row>
    <row r="20" spans="1:2" ht="17.25" thickBot="1">
      <c r="A20" s="22" t="s">
        <v>75</v>
      </c>
      <c r="B20">
        <v>24</v>
      </c>
    </row>
    <row r="21" spans="1:2" ht="17.25" thickBot="1">
      <c r="A21" s="22" t="s">
        <v>76</v>
      </c>
      <c r="B21">
        <v>28</v>
      </c>
    </row>
    <row r="22" spans="1:2" ht="17.25" thickBot="1">
      <c r="A22" s="22" t="s">
        <v>27</v>
      </c>
      <c r="B22">
        <v>28</v>
      </c>
    </row>
    <row r="23" spans="1:2" ht="17.25" thickBot="1">
      <c r="A23" s="22" t="s">
        <v>77</v>
      </c>
      <c r="B23">
        <v>28</v>
      </c>
    </row>
    <row r="24" spans="1:2" ht="17.25" thickBot="1">
      <c r="A24" s="22" t="s">
        <v>44</v>
      </c>
      <c r="B24">
        <v>32</v>
      </c>
    </row>
    <row r="25" spans="1:2" ht="17.25" thickBot="1">
      <c r="A25" s="22" t="s">
        <v>78</v>
      </c>
      <c r="B25">
        <v>20</v>
      </c>
    </row>
    <row r="26" ht="17.25" thickBot="1">
      <c r="A26" s="22" t="s">
        <v>57</v>
      </c>
    </row>
    <row r="27" spans="1:2" ht="17.25" thickBot="1">
      <c r="A27" s="22" t="s">
        <v>79</v>
      </c>
      <c r="B27">
        <v>24</v>
      </c>
    </row>
    <row r="28" spans="1:2" ht="17.25" thickBot="1">
      <c r="A28" s="22" t="s">
        <v>56</v>
      </c>
      <c r="B28">
        <v>20</v>
      </c>
    </row>
    <row r="29" spans="1:2" ht="17.25" thickBot="1">
      <c r="A29" s="22" t="s">
        <v>80</v>
      </c>
      <c r="B29">
        <v>24</v>
      </c>
    </row>
    <row r="30" spans="1:2" ht="17.25" thickBot="1">
      <c r="A30" s="22" t="s">
        <v>81</v>
      </c>
      <c r="B30">
        <v>4</v>
      </c>
    </row>
    <row r="31" spans="1:2" ht="17.25" thickBot="1">
      <c r="A31" s="22" t="s">
        <v>82</v>
      </c>
      <c r="B31">
        <v>28</v>
      </c>
    </row>
    <row r="32" spans="1:2" ht="17.25" thickBot="1">
      <c r="A32" s="22" t="s">
        <v>15</v>
      </c>
      <c r="B32">
        <v>32</v>
      </c>
    </row>
    <row r="33" spans="1:2" ht="17.25" thickBot="1">
      <c r="A33" s="22" t="s">
        <v>49</v>
      </c>
      <c r="B33">
        <v>32</v>
      </c>
    </row>
    <row r="34" spans="1:2" ht="17.25" thickBot="1">
      <c r="A34" s="22" t="s">
        <v>83</v>
      </c>
      <c r="B34">
        <v>28</v>
      </c>
    </row>
    <row r="35" spans="1:2" ht="17.25" thickBot="1">
      <c r="A35" s="22" t="s">
        <v>84</v>
      </c>
      <c r="B35">
        <v>32</v>
      </c>
    </row>
    <row r="36" spans="1:2" ht="17.25" thickBot="1">
      <c r="A36" s="22" t="s">
        <v>12</v>
      </c>
      <c r="B36">
        <v>28</v>
      </c>
    </row>
    <row r="37" spans="1:2" ht="17.25" thickBot="1">
      <c r="A37" s="22" t="s">
        <v>28</v>
      </c>
      <c r="B37">
        <v>20</v>
      </c>
    </row>
    <row r="38" spans="1:2" ht="17.25" thickBot="1">
      <c r="A38" s="22" t="s">
        <v>45</v>
      </c>
      <c r="B38">
        <v>28</v>
      </c>
    </row>
    <row r="39" spans="1:2" ht="17.25" thickBot="1">
      <c r="A39" s="22" t="s">
        <v>85</v>
      </c>
      <c r="B39">
        <v>20</v>
      </c>
    </row>
    <row r="40" spans="1:2" ht="17.25" thickBot="1">
      <c r="A40" s="22" t="s">
        <v>86</v>
      </c>
      <c r="B40">
        <v>8</v>
      </c>
    </row>
    <row r="41" spans="1:2" ht="17.25" thickBot="1">
      <c r="A41" s="22" t="s">
        <v>87</v>
      </c>
      <c r="B41">
        <v>32</v>
      </c>
    </row>
    <row r="42" spans="1:2" ht="17.25" thickBot="1">
      <c r="A42" s="22" t="s">
        <v>42</v>
      </c>
      <c r="B42">
        <v>28</v>
      </c>
    </row>
    <row r="43" spans="1:2" ht="17.25" thickBot="1">
      <c r="A43" s="22" t="s">
        <v>18</v>
      </c>
      <c r="B43">
        <v>8</v>
      </c>
    </row>
    <row r="44" spans="1:2" ht="17.25" thickBot="1">
      <c r="A44" s="22" t="s">
        <v>88</v>
      </c>
      <c r="B44">
        <v>32</v>
      </c>
    </row>
    <row r="45" spans="1:2" ht="17.25" thickBot="1">
      <c r="A45" s="22" t="s">
        <v>50</v>
      </c>
      <c r="B45">
        <v>12</v>
      </c>
    </row>
    <row r="46" spans="1:2" ht="17.25" thickBot="1">
      <c r="A46" s="22" t="s">
        <v>16</v>
      </c>
      <c r="B46">
        <v>16</v>
      </c>
    </row>
    <row r="47" spans="1:2" ht="17.25" thickBot="1">
      <c r="A47" s="22" t="s">
        <v>51</v>
      </c>
      <c r="B47">
        <v>12</v>
      </c>
    </row>
    <row r="48" spans="1:2" ht="17.25" thickBot="1">
      <c r="A48" s="22" t="s">
        <v>89</v>
      </c>
      <c r="B48">
        <v>12</v>
      </c>
    </row>
    <row r="49" spans="1:2" ht="17.25" thickBot="1">
      <c r="A49" s="22" t="s">
        <v>30</v>
      </c>
      <c r="B49">
        <v>12</v>
      </c>
    </row>
    <row r="50" spans="1:2" ht="17.25" thickBot="1">
      <c r="A50" s="22" t="s">
        <v>43</v>
      </c>
      <c r="B50">
        <v>12</v>
      </c>
    </row>
    <row r="51" spans="1:2" ht="17.25" thickBot="1">
      <c r="A51" s="22" t="s">
        <v>90</v>
      </c>
      <c r="B51">
        <v>12</v>
      </c>
    </row>
    <row r="52" spans="1:2" ht="17.25" thickBot="1">
      <c r="A52" s="22" t="s">
        <v>91</v>
      </c>
      <c r="B52">
        <v>12</v>
      </c>
    </row>
    <row r="53" spans="1:2" ht="17.25" thickBot="1">
      <c r="A53" s="22" t="s">
        <v>58</v>
      </c>
      <c r="B53">
        <v>12</v>
      </c>
    </row>
    <row r="54" spans="1:2" ht="17.25" thickBot="1">
      <c r="A54" s="22" t="s">
        <v>92</v>
      </c>
      <c r="B54">
        <v>12</v>
      </c>
    </row>
    <row r="55" spans="1:2" ht="17.25" thickBot="1">
      <c r="A55" s="22" t="s">
        <v>29</v>
      </c>
      <c r="B55">
        <v>12</v>
      </c>
    </row>
    <row r="56" spans="1:2" ht="17.25" thickBot="1">
      <c r="A56" s="22" t="s">
        <v>33</v>
      </c>
      <c r="B56">
        <v>12</v>
      </c>
    </row>
    <row r="57" spans="1:2" ht="17.25" thickBot="1">
      <c r="A57" s="22" t="s">
        <v>62</v>
      </c>
      <c r="B57">
        <v>12</v>
      </c>
    </row>
    <row r="58" spans="1:2" ht="17.25" thickBot="1">
      <c r="A58" s="22" t="s">
        <v>34</v>
      </c>
      <c r="B58">
        <v>12</v>
      </c>
    </row>
    <row r="59" spans="1:2" ht="17.25" thickBot="1">
      <c r="A59" s="22" t="s">
        <v>61</v>
      </c>
      <c r="B59">
        <v>12</v>
      </c>
    </row>
    <row r="60" spans="1:2" ht="17.25" thickBot="1">
      <c r="A60" s="22" t="s">
        <v>93</v>
      </c>
      <c r="B60">
        <v>12</v>
      </c>
    </row>
    <row r="61" spans="1:2" ht="17.25" thickBot="1">
      <c r="A61" s="22" t="s">
        <v>94</v>
      </c>
      <c r="B61">
        <v>12</v>
      </c>
    </row>
    <row r="62" spans="1:2" ht="17.25" thickBot="1">
      <c r="A62" s="22" t="s">
        <v>26</v>
      </c>
      <c r="B62">
        <v>12</v>
      </c>
    </row>
    <row r="63" spans="1:2" ht="17.25" thickBot="1">
      <c r="A63" s="22" t="s">
        <v>95</v>
      </c>
      <c r="B63">
        <v>12</v>
      </c>
    </row>
    <row r="64" spans="1:2" ht="17.25" thickBot="1">
      <c r="A64" s="22" t="s">
        <v>96</v>
      </c>
      <c r="B64">
        <v>12</v>
      </c>
    </row>
    <row r="65" ht="12.75">
      <c r="B65">
        <f>SUM(B16:B64)</f>
        <v>864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31">
      <selection activeCell="J78" sqref="J78"/>
    </sheetView>
  </sheetViews>
  <sheetFormatPr defaultColWidth="9.00390625" defaultRowHeight="12.75"/>
  <cols>
    <col min="1" max="1" width="8.125" style="24" customWidth="1"/>
    <col min="2" max="2" width="22.125" style="24" customWidth="1"/>
    <col min="3" max="3" width="18.875" style="24" customWidth="1"/>
    <col min="4" max="4" width="9.125" style="24" customWidth="1"/>
    <col min="5" max="6" width="8.00390625" style="24" bestFit="1" customWidth="1"/>
    <col min="7" max="7" width="12.875" style="24" customWidth="1"/>
  </cols>
  <sheetData>
    <row r="1" spans="1:7" ht="15.75">
      <c r="A1" s="92" t="s">
        <v>97</v>
      </c>
      <c r="B1" s="92"/>
      <c r="C1" s="92"/>
      <c r="D1" s="92"/>
      <c r="E1" s="92"/>
      <c r="F1" s="92"/>
      <c r="G1" s="92"/>
    </row>
    <row r="2" spans="1:7" ht="15.75">
      <c r="A2" s="92" t="s">
        <v>98</v>
      </c>
      <c r="B2" s="92"/>
      <c r="C2" s="92"/>
      <c r="D2" s="92"/>
      <c r="E2" s="92"/>
      <c r="F2" s="92"/>
      <c r="G2" s="92"/>
    </row>
    <row r="3" spans="1:10" ht="15.75">
      <c r="A3" s="92" t="s">
        <v>240</v>
      </c>
      <c r="B3" s="92"/>
      <c r="C3" s="92"/>
      <c r="D3" s="92"/>
      <c r="E3" s="92"/>
      <c r="F3" s="92"/>
      <c r="G3" s="92"/>
      <c r="J3" s="31"/>
    </row>
    <row r="4" spans="1:7" ht="15.75">
      <c r="A4" s="92" t="s">
        <v>380</v>
      </c>
      <c r="B4" s="92"/>
      <c r="C4" s="92"/>
      <c r="D4" s="92"/>
      <c r="E4" s="92"/>
      <c r="F4" s="92"/>
      <c r="G4" s="92"/>
    </row>
    <row r="5" spans="1:7" ht="16.5" thickBot="1">
      <c r="A5" s="92" t="s">
        <v>384</v>
      </c>
      <c r="B5" s="92"/>
      <c r="C5" s="92"/>
      <c r="D5" s="92"/>
      <c r="E5" s="92"/>
      <c r="F5" s="92"/>
      <c r="G5" s="92"/>
    </row>
    <row r="6" spans="1:7" ht="32.25" thickBot="1">
      <c r="A6" s="25" t="s">
        <v>99</v>
      </c>
      <c r="B6" s="26" t="s">
        <v>100</v>
      </c>
      <c r="C6" s="26" t="s">
        <v>101</v>
      </c>
      <c r="D6" s="26" t="s">
        <v>102</v>
      </c>
      <c r="E6" s="26" t="s">
        <v>103</v>
      </c>
      <c r="F6" s="26" t="s">
        <v>104</v>
      </c>
      <c r="G6" s="26" t="s">
        <v>7</v>
      </c>
    </row>
    <row r="7" spans="1:7" ht="16.5" thickBot="1">
      <c r="A7" s="83" t="s">
        <v>105</v>
      </c>
      <c r="B7" s="85"/>
      <c r="C7" s="85"/>
      <c r="D7" s="85"/>
      <c r="E7" s="85"/>
      <c r="F7" s="85"/>
      <c r="G7" s="84"/>
    </row>
    <row r="8" spans="1:7" ht="63.75" thickBot="1">
      <c r="A8" s="28">
        <v>1</v>
      </c>
      <c r="B8" s="29" t="s">
        <v>107</v>
      </c>
      <c r="C8" s="29" t="s">
        <v>287</v>
      </c>
      <c r="D8" s="4">
        <v>32</v>
      </c>
      <c r="E8" s="4">
        <v>7</v>
      </c>
      <c r="F8" s="4">
        <v>80</v>
      </c>
      <c r="G8" s="4" t="s">
        <v>288</v>
      </c>
    </row>
    <row r="9" spans="1:7" ht="48" thickBot="1">
      <c r="A9" s="109">
        <v>2</v>
      </c>
      <c r="B9" s="112" t="s">
        <v>170</v>
      </c>
      <c r="C9" s="112" t="s">
        <v>118</v>
      </c>
      <c r="D9" s="4">
        <v>20</v>
      </c>
      <c r="E9" s="4">
        <v>5</v>
      </c>
      <c r="F9" s="4">
        <v>61</v>
      </c>
      <c r="G9" s="4" t="s">
        <v>210</v>
      </c>
    </row>
    <row r="10" spans="1:7" ht="32.25" thickBot="1">
      <c r="A10" s="110"/>
      <c r="B10" s="113"/>
      <c r="C10" s="113"/>
      <c r="D10" s="4">
        <v>4</v>
      </c>
      <c r="E10" s="4">
        <v>1</v>
      </c>
      <c r="F10" s="4">
        <v>15</v>
      </c>
      <c r="G10" s="4" t="s">
        <v>289</v>
      </c>
    </row>
    <row r="11" spans="1:7" ht="48" thickBot="1">
      <c r="A11" s="110"/>
      <c r="B11" s="29" t="s">
        <v>170</v>
      </c>
      <c r="C11" s="29" t="s">
        <v>290</v>
      </c>
      <c r="D11" s="4">
        <v>4</v>
      </c>
      <c r="E11" s="4">
        <v>1</v>
      </c>
      <c r="F11" s="4">
        <v>15</v>
      </c>
      <c r="G11" s="4" t="s">
        <v>210</v>
      </c>
    </row>
    <row r="12" spans="1:7" ht="48" thickBot="1">
      <c r="A12" s="111"/>
      <c r="B12" s="29" t="s">
        <v>117</v>
      </c>
      <c r="C12" s="29" t="s">
        <v>171</v>
      </c>
      <c r="D12" s="4">
        <v>2</v>
      </c>
      <c r="E12" s="4">
        <v>1</v>
      </c>
      <c r="F12" s="4">
        <v>12</v>
      </c>
      <c r="G12" s="4" t="s">
        <v>210</v>
      </c>
    </row>
    <row r="13" spans="1:7" ht="63.75" thickBot="1">
      <c r="A13" s="109">
        <v>3</v>
      </c>
      <c r="B13" s="29" t="s">
        <v>108</v>
      </c>
      <c r="C13" s="29" t="s">
        <v>172</v>
      </c>
      <c r="D13" s="4">
        <v>16</v>
      </c>
      <c r="E13" s="4">
        <v>4</v>
      </c>
      <c r="F13" s="4">
        <v>48</v>
      </c>
      <c r="G13" s="4" t="s">
        <v>288</v>
      </c>
    </row>
    <row r="14" spans="1:7" ht="48" thickBot="1">
      <c r="A14" s="110"/>
      <c r="B14" s="29" t="s">
        <v>108</v>
      </c>
      <c r="C14" s="29" t="s">
        <v>173</v>
      </c>
      <c r="D14" s="4">
        <v>4</v>
      </c>
      <c r="E14" s="4">
        <v>1</v>
      </c>
      <c r="F14" s="4">
        <v>15</v>
      </c>
      <c r="G14" s="4" t="s">
        <v>291</v>
      </c>
    </row>
    <row r="15" spans="1:7" ht="63.75" thickBot="1">
      <c r="A15" s="111"/>
      <c r="B15" s="29" t="s">
        <v>108</v>
      </c>
      <c r="C15" s="29" t="s">
        <v>174</v>
      </c>
      <c r="D15" s="4">
        <v>8</v>
      </c>
      <c r="E15" s="4">
        <v>4</v>
      </c>
      <c r="F15" s="4">
        <v>48</v>
      </c>
      <c r="G15" s="4" t="s">
        <v>288</v>
      </c>
    </row>
    <row r="16" spans="1:7" ht="63.75" thickBot="1">
      <c r="A16" s="109">
        <v>4</v>
      </c>
      <c r="B16" s="29" t="s">
        <v>175</v>
      </c>
      <c r="C16" s="29" t="s">
        <v>176</v>
      </c>
      <c r="D16" s="4">
        <v>24</v>
      </c>
      <c r="E16" s="4">
        <v>6</v>
      </c>
      <c r="F16" s="4">
        <v>70</v>
      </c>
      <c r="G16" s="4" t="s">
        <v>288</v>
      </c>
    </row>
    <row r="17" spans="1:7" ht="63.75" thickBot="1">
      <c r="A17" s="111"/>
      <c r="B17" s="29" t="s">
        <v>106</v>
      </c>
      <c r="C17" s="29" t="s">
        <v>177</v>
      </c>
      <c r="D17" s="4">
        <v>6</v>
      </c>
      <c r="E17" s="4">
        <v>3</v>
      </c>
      <c r="F17" s="4">
        <v>36</v>
      </c>
      <c r="G17" s="4" t="s">
        <v>288</v>
      </c>
    </row>
    <row r="18" spans="1:7" ht="32.25" thickBot="1">
      <c r="A18" s="28">
        <v>5</v>
      </c>
      <c r="B18" s="29" t="s">
        <v>239</v>
      </c>
      <c r="C18" s="29" t="s">
        <v>237</v>
      </c>
      <c r="D18" s="4">
        <v>8</v>
      </c>
      <c r="E18" s="4">
        <v>2</v>
      </c>
      <c r="F18" s="4">
        <v>27</v>
      </c>
      <c r="G18" s="4" t="s">
        <v>213</v>
      </c>
    </row>
    <row r="19" spans="1:7" ht="32.25" thickBot="1">
      <c r="A19" s="28">
        <v>6</v>
      </c>
      <c r="B19" s="29" t="s">
        <v>125</v>
      </c>
      <c r="C19" s="29" t="s">
        <v>119</v>
      </c>
      <c r="D19" s="4">
        <v>4</v>
      </c>
      <c r="E19" s="16">
        <v>2</v>
      </c>
      <c r="F19" s="4">
        <v>30</v>
      </c>
      <c r="G19" s="4" t="s">
        <v>144</v>
      </c>
    </row>
    <row r="20" spans="1:7" ht="51.75" customHeight="1" thickBot="1">
      <c r="A20" s="109">
        <v>7</v>
      </c>
      <c r="B20" s="112" t="s">
        <v>292</v>
      </c>
      <c r="C20" s="29" t="s">
        <v>242</v>
      </c>
      <c r="D20" s="4">
        <v>12</v>
      </c>
      <c r="E20" s="16">
        <v>3</v>
      </c>
      <c r="F20" s="4">
        <v>36</v>
      </c>
      <c r="G20" s="4" t="s">
        <v>293</v>
      </c>
    </row>
    <row r="21" spans="1:7" ht="32.25" thickBot="1">
      <c r="A21" s="110"/>
      <c r="B21" s="113"/>
      <c r="C21" s="61" t="s">
        <v>242</v>
      </c>
      <c r="D21" s="3">
        <v>8</v>
      </c>
      <c r="E21" s="7">
        <v>2</v>
      </c>
      <c r="F21" s="3">
        <v>30</v>
      </c>
      <c r="G21" s="3" t="s">
        <v>294</v>
      </c>
    </row>
    <row r="22" spans="1:18" s="63" customFormat="1" ht="48" thickBot="1">
      <c r="A22" s="73">
        <v>8</v>
      </c>
      <c r="B22" s="62" t="s">
        <v>124</v>
      </c>
      <c r="C22" s="62" t="s">
        <v>295</v>
      </c>
      <c r="D22" s="12">
        <v>2</v>
      </c>
      <c r="E22" s="16">
        <v>1</v>
      </c>
      <c r="F22" s="12">
        <v>12</v>
      </c>
      <c r="G22" s="16" t="s">
        <v>209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7" ht="48" thickBot="1">
      <c r="A23" s="82"/>
      <c r="B23" s="29" t="s">
        <v>124</v>
      </c>
      <c r="C23" s="29" t="s">
        <v>178</v>
      </c>
      <c r="D23" s="4">
        <v>12</v>
      </c>
      <c r="E23" s="9">
        <v>3</v>
      </c>
      <c r="F23" s="9">
        <v>36</v>
      </c>
      <c r="G23" s="4" t="s">
        <v>209</v>
      </c>
    </row>
    <row r="24" spans="1:7" ht="30" customHeight="1" thickBot="1">
      <c r="A24" s="82"/>
      <c r="B24" s="112" t="s">
        <v>124</v>
      </c>
      <c r="C24" s="112" t="s">
        <v>296</v>
      </c>
      <c r="D24" s="4">
        <v>4</v>
      </c>
      <c r="E24" s="16">
        <v>1</v>
      </c>
      <c r="F24" s="16">
        <v>15</v>
      </c>
      <c r="G24" s="4" t="s">
        <v>297</v>
      </c>
    </row>
    <row r="25" spans="1:7" ht="30" customHeight="1" thickBot="1">
      <c r="A25" s="74"/>
      <c r="B25" s="113"/>
      <c r="C25" s="113"/>
      <c r="D25" s="4">
        <v>4</v>
      </c>
      <c r="E25" s="16">
        <v>1</v>
      </c>
      <c r="F25" s="16">
        <v>12</v>
      </c>
      <c r="G25" s="4" t="s">
        <v>209</v>
      </c>
    </row>
    <row r="26" spans="1:7" ht="32.25" thickBot="1">
      <c r="A26" s="28">
        <v>9</v>
      </c>
      <c r="B26" s="30" t="s">
        <v>126</v>
      </c>
      <c r="C26" s="29" t="s">
        <v>120</v>
      </c>
      <c r="D26" s="4">
        <v>8</v>
      </c>
      <c r="E26" s="4">
        <v>2</v>
      </c>
      <c r="F26" s="4">
        <v>27</v>
      </c>
      <c r="G26" s="4" t="s">
        <v>144</v>
      </c>
    </row>
    <row r="27" spans="1:7" ht="16.5" customHeight="1" thickBot="1">
      <c r="A27" s="28">
        <v>10</v>
      </c>
      <c r="B27" s="30" t="s">
        <v>212</v>
      </c>
      <c r="C27" s="29" t="s">
        <v>206</v>
      </c>
      <c r="D27" s="4">
        <v>8</v>
      </c>
      <c r="E27" s="4">
        <v>2</v>
      </c>
      <c r="F27" s="4">
        <v>27</v>
      </c>
      <c r="G27" s="4" t="s">
        <v>144</v>
      </c>
    </row>
    <row r="28" spans="1:7" ht="33.75" customHeight="1" thickBot="1">
      <c r="A28" s="109">
        <v>11</v>
      </c>
      <c r="B28" s="106" t="s">
        <v>211</v>
      </c>
      <c r="C28" s="29" t="s">
        <v>224</v>
      </c>
      <c r="D28" s="4">
        <v>4</v>
      </c>
      <c r="E28" s="4">
        <v>1</v>
      </c>
      <c r="F28" s="4">
        <v>15</v>
      </c>
      <c r="G28" s="4" t="s">
        <v>297</v>
      </c>
    </row>
    <row r="29" spans="1:7" ht="30" customHeight="1" thickBot="1">
      <c r="A29" s="111"/>
      <c r="B29" s="107"/>
      <c r="C29" s="29" t="s">
        <v>298</v>
      </c>
      <c r="D29" s="4">
        <v>4</v>
      </c>
      <c r="E29" s="4">
        <v>1</v>
      </c>
      <c r="F29" s="4">
        <v>15</v>
      </c>
      <c r="G29" s="4" t="s">
        <v>297</v>
      </c>
    </row>
    <row r="30" spans="1:7" ht="30" customHeight="1" thickBot="1">
      <c r="A30" s="28">
        <v>12</v>
      </c>
      <c r="B30" s="30" t="s">
        <v>189</v>
      </c>
      <c r="C30" s="29" t="s">
        <v>116</v>
      </c>
      <c r="D30" s="4">
        <v>12</v>
      </c>
      <c r="E30" s="4">
        <v>3</v>
      </c>
      <c r="F30" s="4">
        <v>42</v>
      </c>
      <c r="G30" s="4" t="s">
        <v>225</v>
      </c>
    </row>
    <row r="31" spans="1:7" ht="30" customHeight="1" thickBot="1">
      <c r="A31" s="9"/>
      <c r="B31" s="4" t="s">
        <v>109</v>
      </c>
      <c r="C31" s="4"/>
      <c r="D31" s="4">
        <f>SUM(D8:D30)</f>
        <v>210</v>
      </c>
      <c r="E31" s="4">
        <f>SUM(E8:E30)</f>
        <v>57</v>
      </c>
      <c r="F31" s="4">
        <f>SUM(F8:F30)</f>
        <v>724</v>
      </c>
      <c r="G31" s="4"/>
    </row>
    <row r="32" spans="1:7" ht="17.25" customHeight="1" thickBot="1">
      <c r="A32" s="83" t="s">
        <v>323</v>
      </c>
      <c r="B32" s="85"/>
      <c r="C32" s="85"/>
      <c r="D32" s="85"/>
      <c r="E32" s="85"/>
      <c r="F32" s="85"/>
      <c r="G32" s="84"/>
    </row>
    <row r="33" spans="1:7" ht="32.25" customHeight="1" thickBot="1">
      <c r="A33" s="109">
        <v>1</v>
      </c>
      <c r="B33" s="29" t="s">
        <v>300</v>
      </c>
      <c r="C33" s="29" t="s">
        <v>301</v>
      </c>
      <c r="D33" s="4">
        <v>6</v>
      </c>
      <c r="E33" s="4">
        <v>3</v>
      </c>
      <c r="F33" s="4">
        <v>36</v>
      </c>
      <c r="G33" s="4" t="s">
        <v>288</v>
      </c>
    </row>
    <row r="34" spans="1:7" ht="32.25" customHeight="1" thickBot="1">
      <c r="A34" s="111"/>
      <c r="B34" s="29" t="s">
        <v>300</v>
      </c>
      <c r="C34" s="29" t="s">
        <v>302</v>
      </c>
      <c r="D34" s="4">
        <v>4</v>
      </c>
      <c r="E34" s="4">
        <v>1</v>
      </c>
      <c r="F34" s="4">
        <v>12</v>
      </c>
      <c r="G34" s="4" t="s">
        <v>288</v>
      </c>
    </row>
    <row r="35" spans="1:7" ht="32.25" customHeight="1" thickBot="1">
      <c r="A35" s="16">
        <v>2</v>
      </c>
      <c r="B35" s="32" t="s">
        <v>303</v>
      </c>
      <c r="C35" s="32" t="s">
        <v>304</v>
      </c>
      <c r="D35" s="16">
        <v>12</v>
      </c>
      <c r="E35" s="16">
        <v>6</v>
      </c>
      <c r="F35" s="16">
        <v>48</v>
      </c>
      <c r="G35" s="4" t="s">
        <v>305</v>
      </c>
    </row>
    <row r="36" spans="1:7" ht="54.75" customHeight="1" thickBot="1">
      <c r="A36" s="28">
        <v>3</v>
      </c>
      <c r="B36" s="29" t="s">
        <v>190</v>
      </c>
      <c r="C36" s="29" t="s">
        <v>191</v>
      </c>
      <c r="D36" s="4">
        <v>8</v>
      </c>
      <c r="E36" s="4">
        <v>2</v>
      </c>
      <c r="F36" s="4">
        <v>30</v>
      </c>
      <c r="G36" s="4" t="s">
        <v>192</v>
      </c>
    </row>
    <row r="37" spans="1:7" ht="22.5" customHeight="1" thickBot="1">
      <c r="A37" s="77">
        <v>4</v>
      </c>
      <c r="B37" s="36" t="s">
        <v>306</v>
      </c>
      <c r="C37" s="29" t="s">
        <v>146</v>
      </c>
      <c r="D37" s="4">
        <v>8</v>
      </c>
      <c r="E37" s="4">
        <v>2</v>
      </c>
      <c r="F37" s="4">
        <v>24</v>
      </c>
      <c r="G37" s="4" t="s">
        <v>213</v>
      </c>
    </row>
    <row r="38" spans="1:7" ht="41.25" customHeight="1" thickBot="1">
      <c r="A38" s="78"/>
      <c r="B38" s="35" t="s">
        <v>306</v>
      </c>
      <c r="C38" s="29" t="s">
        <v>146</v>
      </c>
      <c r="D38" s="4">
        <v>16</v>
      </c>
      <c r="E38" s="4">
        <v>4</v>
      </c>
      <c r="F38" s="4">
        <v>48</v>
      </c>
      <c r="G38" s="4" t="s">
        <v>307</v>
      </c>
    </row>
    <row r="39" spans="1:7" ht="32.25" thickBot="1">
      <c r="A39" s="16">
        <v>5</v>
      </c>
      <c r="B39" s="29" t="s">
        <v>308</v>
      </c>
      <c r="C39" s="29" t="s">
        <v>309</v>
      </c>
      <c r="D39" s="4">
        <v>24</v>
      </c>
      <c r="E39" s="4">
        <v>6</v>
      </c>
      <c r="F39" s="4">
        <v>81</v>
      </c>
      <c r="G39" s="4" t="s">
        <v>128</v>
      </c>
    </row>
    <row r="40" spans="1:7" ht="16.5" thickBot="1">
      <c r="A40" s="4">
        <v>6</v>
      </c>
      <c r="B40" s="29" t="s">
        <v>310</v>
      </c>
      <c r="C40" s="29" t="s">
        <v>169</v>
      </c>
      <c r="D40" s="4">
        <v>8</v>
      </c>
      <c r="E40" s="4">
        <v>2</v>
      </c>
      <c r="F40" s="4">
        <v>24</v>
      </c>
      <c r="G40" s="4" t="s">
        <v>227</v>
      </c>
    </row>
    <row r="41" spans="1:7" ht="16.5" thickBot="1">
      <c r="A41" s="28">
        <v>7</v>
      </c>
      <c r="B41" s="29" t="s">
        <v>311</v>
      </c>
      <c r="C41" s="29" t="s">
        <v>179</v>
      </c>
      <c r="D41" s="4">
        <v>8</v>
      </c>
      <c r="E41" s="4">
        <v>2</v>
      </c>
      <c r="F41" s="4">
        <v>30</v>
      </c>
      <c r="G41" s="4" t="s">
        <v>181</v>
      </c>
    </row>
    <row r="42" spans="1:7" ht="32.25" customHeight="1" thickBot="1">
      <c r="A42" s="28">
        <v>8</v>
      </c>
      <c r="B42" s="29" t="s">
        <v>312</v>
      </c>
      <c r="C42" s="29" t="s">
        <v>169</v>
      </c>
      <c r="D42" s="4">
        <v>8</v>
      </c>
      <c r="E42" s="4">
        <v>4</v>
      </c>
      <c r="F42" s="4">
        <v>32</v>
      </c>
      <c r="G42" s="4" t="s">
        <v>288</v>
      </c>
    </row>
    <row r="43" spans="1:7" ht="18.75" customHeight="1" thickBot="1">
      <c r="A43" s="28">
        <v>9</v>
      </c>
      <c r="B43" s="29" t="s">
        <v>313</v>
      </c>
      <c r="C43" s="29" t="s">
        <v>262</v>
      </c>
      <c r="D43" s="4">
        <v>8</v>
      </c>
      <c r="E43" s="4">
        <v>2</v>
      </c>
      <c r="F43" s="4">
        <v>30</v>
      </c>
      <c r="G43" s="4" t="s">
        <v>24</v>
      </c>
    </row>
    <row r="44" spans="1:7" ht="48" customHeight="1" thickBot="1">
      <c r="A44" s="28">
        <v>10</v>
      </c>
      <c r="B44" s="29" t="s">
        <v>314</v>
      </c>
      <c r="C44" s="29" t="s">
        <v>260</v>
      </c>
      <c r="D44" s="4">
        <v>8</v>
      </c>
      <c r="E44" s="4">
        <v>2</v>
      </c>
      <c r="F44" s="4">
        <v>30</v>
      </c>
      <c r="G44" s="4" t="s">
        <v>144</v>
      </c>
    </row>
    <row r="45" spans="1:7" ht="63.75" thickBot="1">
      <c r="A45" s="28">
        <v>11</v>
      </c>
      <c r="B45" s="29" t="s">
        <v>315</v>
      </c>
      <c r="C45" s="29" t="s">
        <v>316</v>
      </c>
      <c r="D45" s="4">
        <v>12</v>
      </c>
      <c r="E45" s="4">
        <v>3</v>
      </c>
      <c r="F45" s="4">
        <v>36</v>
      </c>
      <c r="G45" s="4" t="s">
        <v>288</v>
      </c>
    </row>
    <row r="46" spans="1:7" ht="32.25" thickBot="1">
      <c r="A46" s="28">
        <v>12</v>
      </c>
      <c r="B46" s="29" t="s">
        <v>317</v>
      </c>
      <c r="C46" s="29" t="s">
        <v>273</v>
      </c>
      <c r="D46" s="4">
        <v>8</v>
      </c>
      <c r="E46" s="4">
        <v>5</v>
      </c>
      <c r="F46" s="4">
        <v>60</v>
      </c>
      <c r="G46" s="4" t="s">
        <v>318</v>
      </c>
    </row>
    <row r="47" spans="1:7" ht="32.25" thickBot="1">
      <c r="A47" s="28">
        <v>13</v>
      </c>
      <c r="B47" s="29" t="s">
        <v>319</v>
      </c>
      <c r="C47" s="29" t="s">
        <v>320</v>
      </c>
      <c r="D47" s="4">
        <v>8</v>
      </c>
      <c r="E47" s="4">
        <v>2</v>
      </c>
      <c r="F47" s="4">
        <v>30</v>
      </c>
      <c r="G47" s="4" t="s">
        <v>144</v>
      </c>
    </row>
    <row r="48" spans="1:7" ht="48" thickBot="1">
      <c r="A48" s="28">
        <v>14</v>
      </c>
      <c r="B48" s="29" t="s">
        <v>321</v>
      </c>
      <c r="C48" s="29" t="s">
        <v>322</v>
      </c>
      <c r="D48" s="4">
        <v>8</v>
      </c>
      <c r="E48" s="4">
        <v>2</v>
      </c>
      <c r="F48" s="4">
        <v>27</v>
      </c>
      <c r="G48" s="4" t="s">
        <v>225</v>
      </c>
    </row>
    <row r="49" spans="1:7" ht="32.25" thickBot="1">
      <c r="A49" s="28">
        <v>15</v>
      </c>
      <c r="B49" s="29" t="s">
        <v>324</v>
      </c>
      <c r="C49" s="29" t="s">
        <v>325</v>
      </c>
      <c r="D49" s="4">
        <v>8</v>
      </c>
      <c r="E49" s="4">
        <v>2</v>
      </c>
      <c r="F49" s="4">
        <v>30</v>
      </c>
      <c r="G49" s="4" t="s">
        <v>225</v>
      </c>
    </row>
    <row r="50" spans="1:7" ht="16.5" thickBot="1">
      <c r="A50" s="28">
        <v>16</v>
      </c>
      <c r="B50" s="29" t="s">
        <v>216</v>
      </c>
      <c r="C50" s="29" t="s">
        <v>217</v>
      </c>
      <c r="D50" s="4">
        <v>8</v>
      </c>
      <c r="E50" s="4">
        <v>2</v>
      </c>
      <c r="F50" s="4">
        <v>30</v>
      </c>
      <c r="G50" s="4" t="s">
        <v>227</v>
      </c>
    </row>
    <row r="51" spans="1:7" ht="16.5" thickBot="1">
      <c r="A51" s="7"/>
      <c r="B51" s="13" t="s">
        <v>17</v>
      </c>
      <c r="C51" s="4"/>
      <c r="D51" s="4">
        <f>SUM(D33:D50)</f>
        <v>170</v>
      </c>
      <c r="E51" s="4">
        <f>SUM(E33:E50)</f>
        <v>52</v>
      </c>
      <c r="F51" s="4">
        <f>SUM(F33:F50)</f>
        <v>638</v>
      </c>
      <c r="G51" s="4"/>
    </row>
    <row r="52" spans="1:7" ht="16.5" thickBot="1">
      <c r="A52" s="83" t="s">
        <v>20</v>
      </c>
      <c r="B52" s="85"/>
      <c r="C52" s="85"/>
      <c r="D52" s="85"/>
      <c r="E52" s="85"/>
      <c r="F52" s="85"/>
      <c r="G52" s="84"/>
    </row>
    <row r="53" spans="1:7" ht="63.75" thickBot="1">
      <c r="A53" s="7">
        <v>1</v>
      </c>
      <c r="B53" s="58" t="s">
        <v>326</v>
      </c>
      <c r="C53" s="16" t="s">
        <v>327</v>
      </c>
      <c r="D53" s="16">
        <v>32</v>
      </c>
      <c r="E53" s="16">
        <v>8</v>
      </c>
      <c r="F53" s="16">
        <v>92</v>
      </c>
      <c r="G53" s="7" t="s">
        <v>288</v>
      </c>
    </row>
    <row r="54" spans="1:7" ht="48" thickBot="1">
      <c r="A54" s="68">
        <v>2</v>
      </c>
      <c r="B54" s="104" t="s">
        <v>328</v>
      </c>
      <c r="C54" s="4" t="s">
        <v>329</v>
      </c>
      <c r="D54" s="4">
        <v>20</v>
      </c>
      <c r="E54" s="4">
        <v>5</v>
      </c>
      <c r="F54" s="4">
        <v>60</v>
      </c>
      <c r="G54" s="16" t="s">
        <v>210</v>
      </c>
    </row>
    <row r="55" spans="1:10" ht="63.75" thickBot="1">
      <c r="A55" s="69"/>
      <c r="B55" s="105"/>
      <c r="C55" s="4" t="s">
        <v>329</v>
      </c>
      <c r="D55" s="4">
        <v>12</v>
      </c>
      <c r="E55" s="4">
        <v>3</v>
      </c>
      <c r="F55" s="4">
        <v>34</v>
      </c>
      <c r="G55" s="16" t="s">
        <v>288</v>
      </c>
      <c r="J55">
        <v>878</v>
      </c>
    </row>
    <row r="56" spans="1:7" ht="48" thickBot="1">
      <c r="A56" s="68">
        <v>4</v>
      </c>
      <c r="B56" s="104" t="s">
        <v>330</v>
      </c>
      <c r="C56" s="16" t="s">
        <v>331</v>
      </c>
      <c r="D56" s="3">
        <v>4</v>
      </c>
      <c r="E56" s="16">
        <v>1</v>
      </c>
      <c r="F56" s="4">
        <v>12</v>
      </c>
      <c r="G56" s="16" t="s">
        <v>210</v>
      </c>
    </row>
    <row r="57" spans="1:7" ht="63.75" thickBot="1">
      <c r="A57" s="69"/>
      <c r="B57" s="105"/>
      <c r="C57" s="3" t="s">
        <v>331</v>
      </c>
      <c r="D57" s="16">
        <v>8</v>
      </c>
      <c r="E57" s="16">
        <v>2</v>
      </c>
      <c r="F57" s="4">
        <v>24</v>
      </c>
      <c r="G57" s="16" t="s">
        <v>332</v>
      </c>
    </row>
    <row r="58" spans="1:7" ht="32.25" thickBot="1">
      <c r="A58" s="7">
        <v>5</v>
      </c>
      <c r="B58" s="13" t="s">
        <v>333</v>
      </c>
      <c r="C58" s="16" t="s">
        <v>334</v>
      </c>
      <c r="D58" s="16">
        <v>8</v>
      </c>
      <c r="E58" s="3">
        <v>2</v>
      </c>
      <c r="F58" s="4">
        <v>24</v>
      </c>
      <c r="G58" s="3" t="s">
        <v>335</v>
      </c>
    </row>
    <row r="59" spans="1:7" ht="16.5" thickBot="1">
      <c r="A59" s="7">
        <v>6</v>
      </c>
      <c r="B59" s="13" t="s">
        <v>358</v>
      </c>
      <c r="C59" s="16" t="s">
        <v>238</v>
      </c>
      <c r="D59" s="16">
        <v>8</v>
      </c>
      <c r="E59" s="16">
        <v>2</v>
      </c>
      <c r="F59" s="4">
        <v>30</v>
      </c>
      <c r="G59" s="16" t="s">
        <v>381</v>
      </c>
    </row>
    <row r="60" spans="1:7" ht="48" thickBot="1">
      <c r="A60" s="68">
        <v>7</v>
      </c>
      <c r="B60" s="104" t="s">
        <v>336</v>
      </c>
      <c r="C60" s="7" t="s">
        <v>337</v>
      </c>
      <c r="D60" s="7">
        <v>8</v>
      </c>
      <c r="E60" s="7" t="s">
        <v>23</v>
      </c>
      <c r="F60" s="4">
        <v>4</v>
      </c>
      <c r="G60" s="7" t="s">
        <v>24</v>
      </c>
    </row>
    <row r="61" spans="1:7" ht="48" thickBot="1">
      <c r="A61" s="69"/>
      <c r="B61" s="105"/>
      <c r="C61" s="7" t="s">
        <v>337</v>
      </c>
      <c r="D61" s="7">
        <v>16</v>
      </c>
      <c r="E61" s="7" t="s">
        <v>23</v>
      </c>
      <c r="F61" s="16">
        <v>8</v>
      </c>
      <c r="G61" s="16" t="s">
        <v>210</v>
      </c>
    </row>
    <row r="62" spans="1:7" ht="32.25" thickBot="1">
      <c r="A62" s="7">
        <v>8</v>
      </c>
      <c r="B62" s="13" t="s">
        <v>338</v>
      </c>
      <c r="C62" s="7" t="s">
        <v>339</v>
      </c>
      <c r="D62" s="7">
        <v>8</v>
      </c>
      <c r="E62" s="7">
        <v>2</v>
      </c>
      <c r="F62" s="4">
        <v>30</v>
      </c>
      <c r="G62" s="4" t="s">
        <v>144</v>
      </c>
    </row>
    <row r="63" spans="1:7" ht="79.5" thickBot="1">
      <c r="A63" s="7">
        <v>9</v>
      </c>
      <c r="B63" s="13" t="s">
        <v>340</v>
      </c>
      <c r="C63" s="7" t="s">
        <v>341</v>
      </c>
      <c r="D63" s="7">
        <v>28</v>
      </c>
      <c r="E63" s="7">
        <v>7</v>
      </c>
      <c r="F63" s="4">
        <v>102</v>
      </c>
      <c r="G63" s="16" t="s">
        <v>342</v>
      </c>
    </row>
    <row r="64" spans="1:7" ht="63.75" thickBot="1">
      <c r="A64" s="16">
        <v>10</v>
      </c>
      <c r="B64" s="34" t="s">
        <v>343</v>
      </c>
      <c r="C64" s="16" t="s">
        <v>344</v>
      </c>
      <c r="D64" s="16">
        <v>12</v>
      </c>
      <c r="E64" s="16">
        <v>3</v>
      </c>
      <c r="F64" s="4">
        <v>36</v>
      </c>
      <c r="G64" s="16" t="s">
        <v>288</v>
      </c>
    </row>
    <row r="65" spans="1:7" ht="63.75" thickBot="1">
      <c r="A65" s="9">
        <v>11</v>
      </c>
      <c r="B65" s="27" t="s">
        <v>345</v>
      </c>
      <c r="C65" s="4" t="s">
        <v>182</v>
      </c>
      <c r="D65" s="4">
        <v>8</v>
      </c>
      <c r="E65" s="4">
        <v>2</v>
      </c>
      <c r="F65" s="4">
        <v>27</v>
      </c>
      <c r="G65" s="4" t="s">
        <v>346</v>
      </c>
    </row>
    <row r="66" spans="1:7" ht="32.25" thickBot="1">
      <c r="A66" s="9">
        <v>12</v>
      </c>
      <c r="B66" s="27" t="s">
        <v>347</v>
      </c>
      <c r="C66" s="4" t="s">
        <v>266</v>
      </c>
      <c r="D66" s="4">
        <v>8</v>
      </c>
      <c r="E66" s="4">
        <v>2</v>
      </c>
      <c r="F66" s="4">
        <v>27</v>
      </c>
      <c r="G66" s="4" t="s">
        <v>348</v>
      </c>
    </row>
    <row r="67" spans="1:7" ht="32.25" thickBot="1">
      <c r="A67" s="9">
        <v>13</v>
      </c>
      <c r="B67" s="5" t="s">
        <v>349</v>
      </c>
      <c r="C67" s="4" t="s">
        <v>162</v>
      </c>
      <c r="D67" s="4">
        <v>8</v>
      </c>
      <c r="E67" s="4">
        <v>2</v>
      </c>
      <c r="F67" s="4">
        <v>30</v>
      </c>
      <c r="G67" s="4" t="s">
        <v>128</v>
      </c>
    </row>
    <row r="68" spans="1:7" ht="48" thickBot="1">
      <c r="A68" s="9">
        <v>14</v>
      </c>
      <c r="B68" s="27" t="s">
        <v>350</v>
      </c>
      <c r="C68" s="4" t="s">
        <v>163</v>
      </c>
      <c r="D68" s="4">
        <v>8</v>
      </c>
      <c r="E68" s="4">
        <v>2</v>
      </c>
      <c r="F68" s="4">
        <v>12</v>
      </c>
      <c r="G68" s="4" t="s">
        <v>128</v>
      </c>
    </row>
    <row r="69" spans="1:7" ht="63.75" thickBot="1">
      <c r="A69" s="9">
        <v>15</v>
      </c>
      <c r="B69" s="5" t="s">
        <v>351</v>
      </c>
      <c r="C69" s="4" t="s">
        <v>352</v>
      </c>
      <c r="D69" s="4">
        <v>22</v>
      </c>
      <c r="E69" s="4" t="s">
        <v>23</v>
      </c>
      <c r="F69" s="4">
        <v>11</v>
      </c>
      <c r="G69" s="4" t="s">
        <v>288</v>
      </c>
    </row>
    <row r="70" spans="1:7" ht="63.75" thickBot="1">
      <c r="A70" s="9">
        <v>16</v>
      </c>
      <c r="B70" s="5" t="s">
        <v>353</v>
      </c>
      <c r="C70" s="4" t="s">
        <v>354</v>
      </c>
      <c r="D70" s="4">
        <v>12</v>
      </c>
      <c r="E70" s="4" t="s">
        <v>23</v>
      </c>
      <c r="F70" s="4">
        <v>6</v>
      </c>
      <c r="G70" s="4" t="s">
        <v>288</v>
      </c>
    </row>
    <row r="71" spans="1:7" ht="63.75" thickBot="1">
      <c r="A71" s="9">
        <v>17</v>
      </c>
      <c r="B71" s="5" t="s">
        <v>355</v>
      </c>
      <c r="C71" s="4" t="s">
        <v>187</v>
      </c>
      <c r="D71" s="4">
        <v>20</v>
      </c>
      <c r="E71" s="4">
        <v>5</v>
      </c>
      <c r="F71" s="4">
        <v>60</v>
      </c>
      <c r="G71" s="4" t="s">
        <v>288</v>
      </c>
    </row>
    <row r="72" spans="1:7" ht="16.5" thickBot="1">
      <c r="A72" s="9">
        <v>19</v>
      </c>
      <c r="B72" s="5" t="s">
        <v>356</v>
      </c>
      <c r="C72" s="4" t="s">
        <v>357</v>
      </c>
      <c r="D72" s="4">
        <v>8</v>
      </c>
      <c r="E72" s="4">
        <v>2</v>
      </c>
      <c r="F72" s="4">
        <v>27</v>
      </c>
      <c r="G72" s="4" t="s">
        <v>24</v>
      </c>
    </row>
    <row r="73" spans="1:9" ht="16.5" thickBot="1">
      <c r="A73" s="9"/>
      <c r="B73" s="5" t="s">
        <v>17</v>
      </c>
      <c r="C73" s="30"/>
      <c r="D73" s="4">
        <f>SUM(D53:D72)</f>
        <v>258</v>
      </c>
      <c r="E73" s="4">
        <f>SUM(E53:E72)</f>
        <v>50</v>
      </c>
      <c r="F73" s="4">
        <f>SUM(F53:F72)</f>
        <v>656</v>
      </c>
      <c r="G73" s="4"/>
      <c r="I73" t="s">
        <v>110</v>
      </c>
    </row>
    <row r="74" spans="1:7" ht="16.5" thickBot="1">
      <c r="A74" s="83" t="s">
        <v>60</v>
      </c>
      <c r="B74" s="85"/>
      <c r="C74" s="85"/>
      <c r="D74" s="85"/>
      <c r="E74" s="85"/>
      <c r="F74" s="85"/>
      <c r="G74" s="84"/>
    </row>
    <row r="75" spans="1:7" ht="16.5" thickBot="1">
      <c r="A75" s="68">
        <v>1</v>
      </c>
      <c r="B75" s="104" t="s">
        <v>359</v>
      </c>
      <c r="C75" s="106" t="s">
        <v>165</v>
      </c>
      <c r="D75" s="4">
        <v>16</v>
      </c>
      <c r="E75" s="4">
        <v>4</v>
      </c>
      <c r="F75" s="4">
        <v>47</v>
      </c>
      <c r="G75" s="4" t="s">
        <v>181</v>
      </c>
    </row>
    <row r="76" spans="1:7" ht="16.5" thickBot="1">
      <c r="A76" s="69"/>
      <c r="B76" s="105"/>
      <c r="C76" s="107"/>
      <c r="D76" s="4">
        <v>4</v>
      </c>
      <c r="E76" s="4">
        <v>1</v>
      </c>
      <c r="F76" s="4">
        <v>10</v>
      </c>
      <c r="G76" s="4" t="s">
        <v>360</v>
      </c>
    </row>
    <row r="77" spans="1:7" ht="63.75" thickBot="1">
      <c r="A77" s="9">
        <v>2</v>
      </c>
      <c r="B77" s="33" t="s">
        <v>361</v>
      </c>
      <c r="C77" s="30" t="s">
        <v>247</v>
      </c>
      <c r="D77" s="4">
        <v>4</v>
      </c>
      <c r="E77" s="4">
        <v>1</v>
      </c>
      <c r="F77" s="4">
        <v>12</v>
      </c>
      <c r="G77" s="4" t="s">
        <v>288</v>
      </c>
    </row>
    <row r="78" spans="1:7" ht="32.25" thickBot="1">
      <c r="A78" s="9">
        <v>3</v>
      </c>
      <c r="B78" s="5" t="s">
        <v>362</v>
      </c>
      <c r="C78" s="30" t="s">
        <v>270</v>
      </c>
      <c r="D78" s="4">
        <v>8</v>
      </c>
      <c r="E78" s="4">
        <v>4</v>
      </c>
      <c r="F78" s="4">
        <v>60</v>
      </c>
      <c r="G78" s="4" t="s">
        <v>144</v>
      </c>
    </row>
    <row r="79" spans="1:7" ht="32.25" thickBot="1">
      <c r="A79" s="9">
        <v>5</v>
      </c>
      <c r="B79" s="5" t="s">
        <v>363</v>
      </c>
      <c r="C79" s="30" t="s">
        <v>31</v>
      </c>
      <c r="D79" s="4">
        <v>12</v>
      </c>
      <c r="E79" s="4">
        <v>3</v>
      </c>
      <c r="F79" s="4">
        <v>39</v>
      </c>
      <c r="G79" s="4" t="s">
        <v>144</v>
      </c>
    </row>
    <row r="80" spans="1:7" ht="32.25" thickBot="1">
      <c r="A80" s="9">
        <v>6</v>
      </c>
      <c r="B80" s="5" t="s">
        <v>364</v>
      </c>
      <c r="C80" s="30" t="s">
        <v>365</v>
      </c>
      <c r="D80" s="4">
        <v>12</v>
      </c>
      <c r="E80" s="4">
        <v>3</v>
      </c>
      <c r="F80" s="4">
        <v>39</v>
      </c>
      <c r="G80" s="4" t="s">
        <v>144</v>
      </c>
    </row>
    <row r="81" spans="1:7" ht="16.5" thickBot="1">
      <c r="A81" s="9">
        <v>7</v>
      </c>
      <c r="B81" s="5" t="s">
        <v>366</v>
      </c>
      <c r="C81" s="30" t="s">
        <v>367</v>
      </c>
      <c r="D81" s="4">
        <v>8</v>
      </c>
      <c r="E81" s="4">
        <v>2</v>
      </c>
      <c r="F81" s="4">
        <v>27</v>
      </c>
      <c r="G81" s="4" t="s">
        <v>225</v>
      </c>
    </row>
    <row r="82" spans="1:7" ht="32.25" thickBot="1">
      <c r="A82" s="9">
        <v>8</v>
      </c>
      <c r="B82" s="5" t="s">
        <v>368</v>
      </c>
      <c r="C82" s="30" t="s">
        <v>369</v>
      </c>
      <c r="D82" s="4">
        <v>8</v>
      </c>
      <c r="E82" s="4">
        <v>2</v>
      </c>
      <c r="F82" s="4">
        <v>27</v>
      </c>
      <c r="G82" s="4" t="s">
        <v>128</v>
      </c>
    </row>
    <row r="83" spans="1:7" ht="16.5" thickBot="1">
      <c r="A83" s="9">
        <v>9</v>
      </c>
      <c r="B83" s="5" t="s">
        <v>370</v>
      </c>
      <c r="C83" s="30" t="s">
        <v>371</v>
      </c>
      <c r="D83" s="4">
        <v>8</v>
      </c>
      <c r="E83" s="4">
        <v>2</v>
      </c>
      <c r="F83" s="4">
        <v>22</v>
      </c>
      <c r="G83" s="4" t="s">
        <v>227</v>
      </c>
    </row>
    <row r="84" spans="1:7" ht="32.25" thickBot="1">
      <c r="A84" s="9">
        <v>10</v>
      </c>
      <c r="B84" s="5" t="s">
        <v>372</v>
      </c>
      <c r="C84" s="30" t="s">
        <v>123</v>
      </c>
      <c r="D84" s="4">
        <v>32</v>
      </c>
      <c r="E84" s="4">
        <v>11</v>
      </c>
      <c r="F84" s="4">
        <v>153</v>
      </c>
      <c r="G84" s="4" t="s">
        <v>201</v>
      </c>
    </row>
    <row r="85" spans="1:7" ht="32.25" thickBot="1">
      <c r="A85" s="9">
        <v>11</v>
      </c>
      <c r="B85" s="5" t="s">
        <v>373</v>
      </c>
      <c r="C85" s="30" t="s">
        <v>374</v>
      </c>
      <c r="D85" s="4">
        <v>8</v>
      </c>
      <c r="E85" s="4">
        <v>2</v>
      </c>
      <c r="F85" s="4">
        <v>10</v>
      </c>
      <c r="G85" s="4" t="s">
        <v>196</v>
      </c>
    </row>
    <row r="86" spans="1:7" ht="32.25" thickBot="1">
      <c r="A86" s="9">
        <v>12</v>
      </c>
      <c r="B86" s="5" t="s">
        <v>375</v>
      </c>
      <c r="C86" s="30" t="s">
        <v>123</v>
      </c>
      <c r="D86" s="4">
        <v>12</v>
      </c>
      <c r="E86" s="4">
        <v>5</v>
      </c>
      <c r="F86" s="4">
        <v>75</v>
      </c>
      <c r="G86" s="4" t="s">
        <v>201</v>
      </c>
    </row>
    <row r="87" spans="1:7" ht="16.5" thickBot="1">
      <c r="A87" s="9">
        <v>13</v>
      </c>
      <c r="B87" s="5" t="s">
        <v>376</v>
      </c>
      <c r="C87" s="30" t="s">
        <v>127</v>
      </c>
      <c r="D87" s="4">
        <v>12</v>
      </c>
      <c r="E87" s="4">
        <v>3</v>
      </c>
      <c r="F87" s="4">
        <v>37</v>
      </c>
      <c r="G87" s="4" t="s">
        <v>377</v>
      </c>
    </row>
    <row r="88" spans="1:7" ht="16.5" thickBot="1">
      <c r="A88" s="9"/>
      <c r="B88" s="5" t="s">
        <v>378</v>
      </c>
      <c r="C88" s="30"/>
      <c r="D88" s="4">
        <f>SUM(D75:D87)</f>
        <v>144</v>
      </c>
      <c r="E88" s="4">
        <v>48</v>
      </c>
      <c r="F88" s="4">
        <f>SUM(F75:F87)</f>
        <v>558</v>
      </c>
      <c r="G88" s="4"/>
    </row>
    <row r="89" spans="1:7" ht="16.5" thickBot="1">
      <c r="A89" s="9"/>
      <c r="B89" s="4" t="s">
        <v>19</v>
      </c>
      <c r="C89" s="4"/>
      <c r="D89" s="4">
        <f>SUM(D31+D51+D73+D88)</f>
        <v>782</v>
      </c>
      <c r="E89" s="4">
        <f>SUM(E31+E51+E73+E88)</f>
        <v>207</v>
      </c>
      <c r="F89" s="4">
        <f>SUM(F31+F51+F73+F88)</f>
        <v>2576</v>
      </c>
      <c r="G89" s="4"/>
    </row>
    <row r="90" spans="1:7" ht="15">
      <c r="A90" s="24" t="s">
        <v>218</v>
      </c>
      <c r="E90" s="108" t="s">
        <v>379</v>
      </c>
      <c r="F90" s="108"/>
      <c r="G90" s="108"/>
    </row>
    <row r="91" ht="15.75">
      <c r="A91" s="1"/>
    </row>
    <row r="92" spans="1:8" ht="15.75">
      <c r="A92" s="2" t="s">
        <v>219</v>
      </c>
      <c r="F92" s="108"/>
      <c r="G92" s="108"/>
      <c r="H92" s="108"/>
    </row>
    <row r="93" ht="15.75">
      <c r="A93" s="1"/>
    </row>
  </sheetData>
  <sheetProtection/>
  <mergeCells count="34">
    <mergeCell ref="B24:B25"/>
    <mergeCell ref="C24:C25"/>
    <mergeCell ref="A37:A38"/>
    <mergeCell ref="A28:A29"/>
    <mergeCell ref="A9:A12"/>
    <mergeCell ref="B9:B10"/>
    <mergeCell ref="B28:B29"/>
    <mergeCell ref="A22:A25"/>
    <mergeCell ref="A1:G1"/>
    <mergeCell ref="A2:G2"/>
    <mergeCell ref="C9:C10"/>
    <mergeCell ref="A13:A15"/>
    <mergeCell ref="A16:A17"/>
    <mergeCell ref="B20:B21"/>
    <mergeCell ref="B60:B61"/>
    <mergeCell ref="F92:H92"/>
    <mergeCell ref="E90:G90"/>
    <mergeCell ref="A7:G7"/>
    <mergeCell ref="A20:A21"/>
    <mergeCell ref="A3:G3"/>
    <mergeCell ref="A4:G4"/>
    <mergeCell ref="A5:G5"/>
    <mergeCell ref="A33:A34"/>
    <mergeCell ref="A32:G32"/>
    <mergeCell ref="A74:G74"/>
    <mergeCell ref="A75:A76"/>
    <mergeCell ref="B75:B76"/>
    <mergeCell ref="C75:C76"/>
    <mergeCell ref="A52:G52"/>
    <mergeCell ref="A54:A55"/>
    <mergeCell ref="B54:B55"/>
    <mergeCell ref="A56:A57"/>
    <mergeCell ref="B56:B57"/>
    <mergeCell ref="A60:A61"/>
  </mergeCells>
  <printOptions/>
  <pageMargins left="0.984251968503937" right="0.3937007874015748" top="0.3937007874015748" bottom="0.3937007874015748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H15" sqref="H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ЦДТ</dc:creator>
  <cp:keywords/>
  <dc:description/>
  <cp:lastModifiedBy>Татьяна</cp:lastModifiedBy>
  <cp:lastPrinted>2019-02-06T02:19:04Z</cp:lastPrinted>
  <dcterms:created xsi:type="dcterms:W3CDTF">2010-09-14T11:43:10Z</dcterms:created>
  <dcterms:modified xsi:type="dcterms:W3CDTF">2019-03-19T07:34:23Z</dcterms:modified>
  <cp:category/>
  <cp:version/>
  <cp:contentType/>
  <cp:contentStatus/>
</cp:coreProperties>
</file>